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85" yWindow="30" windowWidth="9690" windowHeight="6750" tabRatio="577"/>
  </bookViews>
  <sheets>
    <sheet name="MEIO-FIO  03" sheetId="53" r:id="rId1"/>
  </sheets>
  <definedNames>
    <definedName name="_xlnm.Print_Area" localSheetId="0">'MEIO-FIO  03'!$A$2:$AM$63</definedName>
  </definedNames>
  <calcPr calcId="125725"/>
</workbook>
</file>

<file path=xl/calcChain.xml><?xml version="1.0" encoding="utf-8"?>
<calcChain xmlns="http://schemas.openxmlformats.org/spreadsheetml/2006/main">
  <c r="AK20" i="53"/>
  <c r="AK18"/>
  <c r="AK15"/>
  <c r="AK13"/>
  <c r="AK12"/>
  <c r="AK11"/>
  <c r="AK10"/>
  <c r="AK9"/>
  <c r="AK8"/>
  <c r="AK7"/>
  <c r="I38"/>
  <c r="I27"/>
  <c r="I15"/>
  <c r="I13"/>
  <c r="I12"/>
  <c r="I11"/>
  <c r="I10"/>
  <c r="I9"/>
  <c r="I8"/>
  <c r="I7"/>
  <c r="I18"/>
  <c r="I36"/>
  <c r="I25"/>
</calcChain>
</file>

<file path=xl/sharedStrings.xml><?xml version="1.0" encoding="utf-8"?>
<sst xmlns="http://schemas.openxmlformats.org/spreadsheetml/2006/main" count="121" uniqueCount="19">
  <si>
    <t>ESTACA</t>
  </si>
  <si>
    <t>LOCALIZAÇÃO</t>
  </si>
  <si>
    <t xml:space="preserve">EXTENSÃO </t>
  </si>
  <si>
    <t xml:space="preserve"> (m)</t>
  </si>
  <si>
    <t xml:space="preserve"> </t>
  </si>
  <si>
    <t>-</t>
  </si>
  <si>
    <t>+</t>
  </si>
  <si>
    <t>TOTAL LE</t>
  </si>
  <si>
    <t>MEIO-FIO MFC - 05</t>
  </si>
  <si>
    <t>LADO</t>
  </si>
  <si>
    <t>PISTA LOCAL</t>
  </si>
  <si>
    <t>LE</t>
  </si>
  <si>
    <t>LD</t>
  </si>
  <si>
    <t>m</t>
  </si>
  <si>
    <t>TOTAL GERAL MFC-05</t>
  </si>
  <si>
    <t>DRENO LONGITUDINAL PROFUNDO  DPS - 07</t>
  </si>
  <si>
    <t>TOTAL DPS-07</t>
  </si>
  <si>
    <t>VALETA DE PROTEÇÃO DE CORTE VCP - 03</t>
  </si>
  <si>
    <t>TOTAL VPC-03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</si>
</sst>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Border="1"/>
    <xf numFmtId="0" fontId="3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6" xfId="0" applyFont="1" applyBorder="1"/>
    <xf numFmtId="0" fontId="6" fillId="0" borderId="0" xfId="0" applyFont="1" applyBorder="1"/>
    <xf numFmtId="0" fontId="4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2" fontId="5" fillId="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4" fillId="0" borderId="0" xfId="0" applyFont="1" applyFill="1"/>
    <xf numFmtId="0" fontId="4" fillId="0" borderId="6" xfId="0" applyFont="1" applyFill="1" applyBorder="1"/>
    <xf numFmtId="0" fontId="4" fillId="0" borderId="7" xfId="0" applyFont="1" applyFill="1" applyBorder="1"/>
    <xf numFmtId="2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/>
    <xf numFmtId="2" fontId="5" fillId="0" borderId="14" xfId="0" applyNumberFormat="1" applyFont="1" applyBorder="1"/>
    <xf numFmtId="1" fontId="9" fillId="0" borderId="14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/>
    <xf numFmtId="1" fontId="5" fillId="0" borderId="15" xfId="0" applyNumberFormat="1" applyFont="1" applyFill="1" applyBorder="1" applyAlignment="1"/>
    <xf numFmtId="2" fontId="6" fillId="0" borderId="14" xfId="0" applyNumberFormat="1" applyFont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/>
    <xf numFmtId="1" fontId="6" fillId="0" borderId="4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/>
    <xf numFmtId="2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/>
    <xf numFmtId="1" fontId="6" fillId="0" borderId="0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/>
    <xf numFmtId="1" fontId="9" fillId="0" borderId="6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/>
    <xf numFmtId="2" fontId="9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/>
    <xf numFmtId="1" fontId="9" fillId="0" borderId="0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0" fontId="10" fillId="0" borderId="6" xfId="0" applyFont="1" applyFill="1" applyBorder="1"/>
    <xf numFmtId="0" fontId="10" fillId="0" borderId="0" xfId="0" applyFont="1" applyFill="1" applyBorder="1"/>
    <xf numFmtId="0" fontId="10" fillId="0" borderId="17" xfId="0" applyFont="1" applyFill="1" applyBorder="1"/>
    <xf numFmtId="1" fontId="9" fillId="0" borderId="6" xfId="0" applyNumberFormat="1" applyFont="1" applyFill="1" applyBorder="1" applyAlignment="1">
      <alignment horizontal="center" wrapText="1"/>
    </xf>
    <xf numFmtId="2" fontId="9" fillId="0" borderId="17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/>
    <xf numFmtId="1" fontId="5" fillId="0" borderId="17" xfId="0" applyNumberFormat="1" applyFont="1" applyFill="1" applyBorder="1" applyAlignment="1"/>
    <xf numFmtId="1" fontId="8" fillId="0" borderId="0" xfId="0" applyNumberFormat="1" applyFont="1" applyBorder="1" applyAlignment="1"/>
    <xf numFmtId="1" fontId="6" fillId="0" borderId="0" xfId="0" applyNumberFormat="1" applyFont="1" applyBorder="1" applyAlignment="1"/>
    <xf numFmtId="1" fontId="8" fillId="0" borderId="9" xfId="0" applyNumberFormat="1" applyFont="1" applyBorder="1" applyAlignment="1"/>
    <xf numFmtId="1" fontId="6" fillId="0" borderId="9" xfId="0" applyNumberFormat="1" applyFont="1" applyBorder="1" applyAlignment="1"/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vertical="center" wrapText="1"/>
    </xf>
    <xf numFmtId="164" fontId="6" fillId="0" borderId="14" xfId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vertical="center" wrapText="1"/>
    </xf>
    <xf numFmtId="1" fontId="6" fillId="0" borderId="24" xfId="0" applyNumberFormat="1" applyFont="1" applyFill="1" applyBorder="1" applyAlignment="1">
      <alignment vertical="center" wrapText="1"/>
    </xf>
    <xf numFmtId="1" fontId="6" fillId="0" borderId="7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6" fillId="0" borderId="7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vertical="center" wrapText="1"/>
    </xf>
    <xf numFmtId="1" fontId="8" fillId="0" borderId="4" xfId="0" applyNumberFormat="1" applyFont="1" applyFill="1" applyBorder="1" applyAlignment="1"/>
    <xf numFmtId="2" fontId="6" fillId="0" borderId="4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" fontId="12" fillId="0" borderId="4" xfId="0" applyNumberFormat="1" applyFont="1" applyFill="1" applyBorder="1" applyAlignment="1"/>
    <xf numFmtId="2" fontId="9" fillId="0" borderId="4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/>
    <xf numFmtId="2" fontId="11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 wrapText="1"/>
    </xf>
    <xf numFmtId="2" fontId="6" fillId="0" borderId="4" xfId="0" applyNumberFormat="1" applyFont="1" applyFill="1" applyBorder="1" applyAlignment="1">
      <alignment horizontal="center" wrapText="1"/>
    </xf>
    <xf numFmtId="2" fontId="6" fillId="0" borderId="0" xfId="0" quotePrefix="1" applyNumberFormat="1" applyFont="1" applyBorder="1" applyAlignment="1">
      <alignment horizontal="center"/>
    </xf>
    <xf numFmtId="1" fontId="5" fillId="0" borderId="9" xfId="0" applyNumberFormat="1" applyFont="1" applyBorder="1" applyAlignment="1"/>
    <xf numFmtId="0" fontId="5" fillId="2" borderId="1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left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left"/>
    </xf>
    <xf numFmtId="1" fontId="9" fillId="0" borderId="8" xfId="0" applyNumberFormat="1" applyFont="1" applyFill="1" applyBorder="1" applyAlignment="1">
      <alignment horizontal="center" wrapText="1"/>
    </xf>
    <xf numFmtId="1" fontId="12" fillId="0" borderId="9" xfId="0" applyNumberFormat="1" applyFont="1" applyFill="1" applyBorder="1" applyAlignment="1"/>
    <xf numFmtId="2" fontId="9" fillId="0" borderId="9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/>
    <xf numFmtId="1" fontId="9" fillId="0" borderId="9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 wrapText="1"/>
    </xf>
    <xf numFmtId="2" fontId="11" fillId="0" borderId="33" xfId="0" applyNumberFormat="1" applyFont="1" applyFill="1" applyBorder="1" applyAlignment="1">
      <alignment horizontal="center"/>
    </xf>
    <xf numFmtId="1" fontId="9" fillId="0" borderId="33" xfId="0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1" fontId="6" fillId="0" borderId="35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/>
    <xf numFmtId="1" fontId="6" fillId="0" borderId="9" xfId="0" applyNumberFormat="1" applyFont="1" applyFill="1" applyBorder="1" applyAlignment="1"/>
    <xf numFmtId="1" fontId="6" fillId="0" borderId="33" xfId="0" applyNumberFormat="1" applyFont="1" applyFill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333375</xdr:colOff>
      <xdr:row>56</xdr:row>
      <xdr:rowOff>133350</xdr:rowOff>
    </xdr:from>
    <xdr:to>
      <xdr:col>39</xdr:col>
      <xdr:colOff>6858</xdr:colOff>
      <xdr:row>62</xdr:row>
      <xdr:rowOff>167640</xdr:rowOff>
    </xdr:to>
    <xdr:pic>
      <xdr:nvPicPr>
        <xdr:cNvPr id="8" name="Imagem 7" descr="CARIMB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72425" y="9401175"/>
          <a:ext cx="5245608" cy="100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3"/>
  <sheetViews>
    <sheetView tabSelected="1" view="pageBreakPreview" topLeftCell="A31" zoomScaleSheetLayoutView="100" workbookViewId="0">
      <selection activeCell="AH66" sqref="AH66"/>
    </sheetView>
  </sheetViews>
  <sheetFormatPr defaultColWidth="11.42578125" defaultRowHeight="12.75"/>
  <cols>
    <col min="1" max="1" width="2.85546875" style="1" customWidth="1"/>
    <col min="2" max="2" width="5.7109375" style="1" customWidth="1"/>
    <col min="3" max="3" width="1.7109375" style="1" customWidth="1"/>
    <col min="4" max="4" width="5.7109375" style="1" customWidth="1"/>
    <col min="5" max="5" width="1.42578125" style="1" customWidth="1"/>
    <col min="6" max="6" width="5.7109375" style="1" customWidth="1"/>
    <col min="7" max="7" width="1.7109375" style="1" customWidth="1"/>
    <col min="8" max="8" width="5.7109375" style="1" customWidth="1"/>
    <col min="9" max="9" width="10.7109375" style="1" customWidth="1"/>
    <col min="10" max="10" width="8.7109375" style="1" customWidth="1"/>
    <col min="11" max="11" width="5.7109375" style="1" customWidth="1"/>
    <col min="12" max="12" width="1.7109375" style="1" customWidth="1"/>
    <col min="13" max="13" width="5.7109375" style="1" customWidth="1"/>
    <col min="14" max="14" width="1.42578125" style="1" customWidth="1"/>
    <col min="15" max="15" width="5.7109375" style="1" customWidth="1"/>
    <col min="16" max="16" width="1.7109375" style="1" customWidth="1"/>
    <col min="17" max="17" width="5.7109375" style="1" customWidth="1"/>
    <col min="18" max="18" width="10.7109375" style="3" customWidth="1"/>
    <col min="19" max="19" width="8.7109375" style="3" customWidth="1"/>
    <col min="20" max="20" width="2.85546875" style="1" customWidth="1"/>
    <col min="21" max="21" width="5.7109375" style="1" customWidth="1"/>
    <col min="22" max="22" width="1.7109375" style="1" customWidth="1"/>
    <col min="23" max="23" width="5.7109375" style="1" customWidth="1"/>
    <col min="24" max="24" width="1.42578125" style="1" customWidth="1"/>
    <col min="25" max="25" width="5.7109375" style="1" customWidth="1"/>
    <col min="26" max="26" width="1.7109375" style="1" customWidth="1"/>
    <col min="27" max="27" width="6.7109375" style="1" customWidth="1"/>
    <col min="28" max="28" width="10.7109375" style="1" customWidth="1"/>
    <col min="29" max="29" width="8.7109375" style="1" customWidth="1"/>
    <col min="30" max="30" width="5.7109375" style="1" customWidth="1"/>
    <col min="31" max="31" width="1.7109375" style="1" customWidth="1"/>
    <col min="32" max="32" width="5.7109375" style="1" customWidth="1"/>
    <col min="33" max="33" width="1.42578125" style="1" customWidth="1"/>
    <col min="34" max="34" width="5.7109375" style="3" customWidth="1"/>
    <col min="35" max="35" width="1.7109375" style="3" customWidth="1"/>
    <col min="36" max="36" width="5.7109375" style="3" customWidth="1"/>
    <col min="37" max="37" width="10.7109375" style="1" customWidth="1"/>
    <col min="38" max="38" width="8.7109375" style="1" customWidth="1"/>
    <col min="39" max="39" width="2.85546875" style="1" customWidth="1"/>
    <col min="40" max="16384" width="11.42578125" style="1"/>
  </cols>
  <sheetData>
    <row r="1" spans="1:39" ht="15" customHeight="1" thickBot="1"/>
    <row r="2" spans="1:39" s="4" customFormat="1" ht="15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9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  <c r="AI2" s="9"/>
      <c r="AJ2" s="9"/>
      <c r="AK2" s="8"/>
      <c r="AL2" s="8"/>
      <c r="AM2" s="10"/>
    </row>
    <row r="3" spans="1:39" s="4" customFormat="1" ht="15.75" customHeight="1" thickBot="1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/>
      <c r="AI3" s="6"/>
      <c r="AJ3" s="6"/>
      <c r="AK3" s="5"/>
      <c r="AL3" s="5"/>
      <c r="AM3" s="12"/>
    </row>
    <row r="4" spans="1:39" s="4" customFormat="1" ht="19.5" customHeight="1" thickBot="1">
      <c r="A4" s="13"/>
      <c r="B4" s="138" t="s">
        <v>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  <c r="T4" s="14"/>
      <c r="U4" s="138" t="s">
        <v>8</v>
      </c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30"/>
      <c r="AM4" s="15"/>
    </row>
    <row r="5" spans="1:39" ht="12.75" customHeight="1" thickBot="1">
      <c r="A5" s="13"/>
      <c r="B5" s="133" t="s">
        <v>1</v>
      </c>
      <c r="C5" s="134"/>
      <c r="D5" s="134"/>
      <c r="E5" s="134"/>
      <c r="F5" s="134"/>
      <c r="G5" s="134"/>
      <c r="H5" s="135"/>
      <c r="I5" s="95" t="s">
        <v>2</v>
      </c>
      <c r="J5" s="136" t="s">
        <v>9</v>
      </c>
      <c r="K5" s="138" t="s">
        <v>1</v>
      </c>
      <c r="L5" s="129"/>
      <c r="M5" s="129"/>
      <c r="N5" s="129"/>
      <c r="O5" s="129"/>
      <c r="P5" s="129"/>
      <c r="Q5" s="130"/>
      <c r="R5" s="94" t="s">
        <v>2</v>
      </c>
      <c r="S5" s="136" t="s">
        <v>9</v>
      </c>
      <c r="T5" s="14"/>
      <c r="U5" s="133" t="s">
        <v>1</v>
      </c>
      <c r="V5" s="134"/>
      <c r="W5" s="134"/>
      <c r="X5" s="134"/>
      <c r="Y5" s="134"/>
      <c r="Z5" s="134"/>
      <c r="AA5" s="135"/>
      <c r="AB5" s="95" t="s">
        <v>2</v>
      </c>
      <c r="AC5" s="136" t="s">
        <v>9</v>
      </c>
      <c r="AD5" s="138" t="s">
        <v>1</v>
      </c>
      <c r="AE5" s="129"/>
      <c r="AF5" s="129"/>
      <c r="AG5" s="129"/>
      <c r="AH5" s="129"/>
      <c r="AI5" s="129"/>
      <c r="AJ5" s="130"/>
      <c r="AK5" s="94" t="s">
        <v>2</v>
      </c>
      <c r="AL5" s="136" t="s">
        <v>9</v>
      </c>
      <c r="AM5" s="15"/>
    </row>
    <row r="6" spans="1:39" s="2" customFormat="1" ht="12.75" customHeight="1" thickBot="1">
      <c r="A6" s="13"/>
      <c r="B6" s="138" t="s">
        <v>0</v>
      </c>
      <c r="C6" s="129"/>
      <c r="D6" s="129"/>
      <c r="E6" s="22" t="s">
        <v>5</v>
      </c>
      <c r="F6" s="129" t="s">
        <v>0</v>
      </c>
      <c r="G6" s="129"/>
      <c r="H6" s="130"/>
      <c r="I6" s="96" t="s">
        <v>3</v>
      </c>
      <c r="J6" s="137"/>
      <c r="K6" s="138" t="s">
        <v>0</v>
      </c>
      <c r="L6" s="129"/>
      <c r="M6" s="129"/>
      <c r="N6" s="22" t="s">
        <v>5</v>
      </c>
      <c r="O6" s="129" t="s">
        <v>0</v>
      </c>
      <c r="P6" s="129"/>
      <c r="Q6" s="130"/>
      <c r="R6" s="97" t="s">
        <v>3</v>
      </c>
      <c r="S6" s="137"/>
      <c r="T6" s="14"/>
      <c r="U6" s="138" t="s">
        <v>0</v>
      </c>
      <c r="V6" s="129"/>
      <c r="W6" s="129"/>
      <c r="X6" s="22" t="s">
        <v>5</v>
      </c>
      <c r="Y6" s="129" t="s">
        <v>0</v>
      </c>
      <c r="Z6" s="129"/>
      <c r="AA6" s="130"/>
      <c r="AB6" s="96" t="s">
        <v>3</v>
      </c>
      <c r="AC6" s="137"/>
      <c r="AD6" s="138" t="s">
        <v>0</v>
      </c>
      <c r="AE6" s="129"/>
      <c r="AF6" s="129"/>
      <c r="AG6" s="22" t="s">
        <v>5</v>
      </c>
      <c r="AH6" s="129" t="s">
        <v>0</v>
      </c>
      <c r="AI6" s="129"/>
      <c r="AJ6" s="130"/>
      <c r="AK6" s="97" t="s">
        <v>3</v>
      </c>
      <c r="AL6" s="137"/>
      <c r="AM6" s="15"/>
    </row>
    <row r="7" spans="1:39" s="27" customFormat="1" ht="12.75" customHeight="1">
      <c r="A7" s="25"/>
      <c r="B7" s="84">
        <v>40</v>
      </c>
      <c r="C7" s="91" t="s">
        <v>6</v>
      </c>
      <c r="D7" s="81">
        <v>0</v>
      </c>
      <c r="E7" s="82" t="s">
        <v>5</v>
      </c>
      <c r="F7" s="79">
        <v>70</v>
      </c>
      <c r="G7" s="93" t="s">
        <v>6</v>
      </c>
      <c r="H7" s="83">
        <v>0</v>
      </c>
      <c r="I7" s="30">
        <f>((F7-B7)*20)+(H7-D7)</f>
        <v>600</v>
      </c>
      <c r="J7" s="70" t="s">
        <v>11</v>
      </c>
      <c r="K7" s="141"/>
      <c r="L7" s="91"/>
      <c r="M7" s="81"/>
      <c r="N7" s="82"/>
      <c r="O7" s="93"/>
      <c r="P7" s="93"/>
      <c r="Q7" s="83"/>
      <c r="R7" s="30"/>
      <c r="S7" s="31"/>
      <c r="T7" s="23"/>
      <c r="U7" s="84"/>
      <c r="V7" s="91"/>
      <c r="W7" s="81"/>
      <c r="X7" s="82"/>
      <c r="Y7" s="79"/>
      <c r="Z7" s="93"/>
      <c r="AA7" s="83"/>
      <c r="AB7" s="30"/>
      <c r="AC7" s="70"/>
      <c r="AD7" s="141">
        <v>40</v>
      </c>
      <c r="AE7" s="91" t="s">
        <v>6</v>
      </c>
      <c r="AF7" s="81">
        <v>0</v>
      </c>
      <c r="AG7" s="82" t="s">
        <v>5</v>
      </c>
      <c r="AH7" s="93">
        <v>70</v>
      </c>
      <c r="AI7" s="93" t="s">
        <v>6</v>
      </c>
      <c r="AJ7" s="83">
        <v>0</v>
      </c>
      <c r="AK7" s="30">
        <f>((AH7-AD7)*20)+(AJ7-AF7)</f>
        <v>600</v>
      </c>
      <c r="AL7" s="31" t="s">
        <v>12</v>
      </c>
      <c r="AM7" s="26"/>
    </row>
    <row r="8" spans="1:39" s="27" customFormat="1" ht="12.75" customHeight="1">
      <c r="A8" s="25"/>
      <c r="B8" s="84">
        <v>80</v>
      </c>
      <c r="C8" s="92" t="s">
        <v>6</v>
      </c>
      <c r="D8" s="85">
        <v>0</v>
      </c>
      <c r="E8" s="86" t="s">
        <v>5</v>
      </c>
      <c r="F8" s="79">
        <v>84</v>
      </c>
      <c r="G8" s="79" t="s">
        <v>6</v>
      </c>
      <c r="H8" s="87">
        <v>4</v>
      </c>
      <c r="I8" s="32">
        <f>((F8-B8)*20)+(H8-D8)</f>
        <v>84</v>
      </c>
      <c r="J8" s="72" t="s">
        <v>11</v>
      </c>
      <c r="K8" s="142"/>
      <c r="L8" s="92"/>
      <c r="M8" s="85"/>
      <c r="N8" s="86"/>
      <c r="O8" s="79"/>
      <c r="P8" s="79"/>
      <c r="Q8" s="87"/>
      <c r="R8" s="32"/>
      <c r="S8" s="34"/>
      <c r="T8" s="23"/>
      <c r="U8" s="84"/>
      <c r="V8" s="92"/>
      <c r="W8" s="85"/>
      <c r="X8" s="86"/>
      <c r="Y8" s="79"/>
      <c r="Z8" s="79"/>
      <c r="AA8" s="87"/>
      <c r="AB8" s="32"/>
      <c r="AC8" s="72"/>
      <c r="AD8" s="142">
        <v>80</v>
      </c>
      <c r="AE8" s="92" t="s">
        <v>6</v>
      </c>
      <c r="AF8" s="85">
        <v>0</v>
      </c>
      <c r="AG8" s="86" t="s">
        <v>5</v>
      </c>
      <c r="AH8" s="79">
        <v>84</v>
      </c>
      <c r="AI8" s="79" t="s">
        <v>6</v>
      </c>
      <c r="AJ8" s="87">
        <v>4</v>
      </c>
      <c r="AK8" s="32">
        <f>((AH8-AD8)*20)+(AJ8-AF8)</f>
        <v>84</v>
      </c>
      <c r="AL8" s="34" t="s">
        <v>12</v>
      </c>
      <c r="AM8" s="26"/>
    </row>
    <row r="9" spans="1:39" s="27" customFormat="1" ht="12.75" customHeight="1">
      <c r="A9" s="28"/>
      <c r="B9" s="84">
        <v>120</v>
      </c>
      <c r="C9" s="92" t="s">
        <v>6</v>
      </c>
      <c r="D9" s="85">
        <v>13</v>
      </c>
      <c r="E9" s="86" t="s">
        <v>5</v>
      </c>
      <c r="F9" s="79">
        <v>130</v>
      </c>
      <c r="G9" s="79" t="s">
        <v>6</v>
      </c>
      <c r="H9" s="87">
        <v>13</v>
      </c>
      <c r="I9" s="32">
        <f>((F9-B9)*20)+(H9-D9)</f>
        <v>200</v>
      </c>
      <c r="J9" s="72" t="s">
        <v>11</v>
      </c>
      <c r="K9" s="142"/>
      <c r="L9" s="92"/>
      <c r="M9" s="85"/>
      <c r="N9" s="86"/>
      <c r="O9" s="79"/>
      <c r="P9" s="79"/>
      <c r="Q9" s="87"/>
      <c r="R9" s="32"/>
      <c r="S9" s="34"/>
      <c r="T9" s="24"/>
      <c r="U9" s="84"/>
      <c r="V9" s="92"/>
      <c r="W9" s="85"/>
      <c r="X9" s="86"/>
      <c r="Y9" s="79"/>
      <c r="Z9" s="79"/>
      <c r="AA9" s="87"/>
      <c r="AB9" s="32"/>
      <c r="AC9" s="72"/>
      <c r="AD9" s="142">
        <v>120</v>
      </c>
      <c r="AE9" s="92" t="s">
        <v>6</v>
      </c>
      <c r="AF9" s="85">
        <v>13</v>
      </c>
      <c r="AG9" s="86" t="s">
        <v>5</v>
      </c>
      <c r="AH9" s="79">
        <v>130</v>
      </c>
      <c r="AI9" s="79" t="s">
        <v>6</v>
      </c>
      <c r="AJ9" s="87">
        <v>13</v>
      </c>
      <c r="AK9" s="32">
        <f>((AH9-AD9)*20)+(AJ9-AF9)</f>
        <v>200</v>
      </c>
      <c r="AL9" s="34" t="s">
        <v>12</v>
      </c>
      <c r="AM9" s="29"/>
    </row>
    <row r="10" spans="1:39" s="27" customFormat="1" ht="12.75" customHeight="1">
      <c r="A10" s="28"/>
      <c r="B10" s="84">
        <v>162</v>
      </c>
      <c r="C10" s="92" t="s">
        <v>6</v>
      </c>
      <c r="D10" s="85">
        <v>3</v>
      </c>
      <c r="E10" s="86" t="s">
        <v>5</v>
      </c>
      <c r="F10" s="79">
        <v>178</v>
      </c>
      <c r="G10" s="79" t="s">
        <v>6</v>
      </c>
      <c r="H10" s="87">
        <v>8</v>
      </c>
      <c r="I10" s="32">
        <f>((F10-B10)*20)+(H10-D10)</f>
        <v>325</v>
      </c>
      <c r="J10" s="72" t="s">
        <v>11</v>
      </c>
      <c r="K10" s="142"/>
      <c r="L10" s="92"/>
      <c r="M10" s="85"/>
      <c r="N10" s="86"/>
      <c r="O10" s="79"/>
      <c r="P10" s="79"/>
      <c r="Q10" s="87"/>
      <c r="R10" s="32"/>
      <c r="S10" s="34"/>
      <c r="T10" s="24"/>
      <c r="U10" s="84"/>
      <c r="V10" s="92"/>
      <c r="W10" s="85"/>
      <c r="X10" s="86"/>
      <c r="Y10" s="79"/>
      <c r="Z10" s="79"/>
      <c r="AA10" s="87"/>
      <c r="AB10" s="32"/>
      <c r="AC10" s="72"/>
      <c r="AD10" s="142">
        <v>162</v>
      </c>
      <c r="AE10" s="92" t="s">
        <v>6</v>
      </c>
      <c r="AF10" s="85">
        <v>3</v>
      </c>
      <c r="AG10" s="86" t="s">
        <v>5</v>
      </c>
      <c r="AH10" s="79">
        <v>178</v>
      </c>
      <c r="AI10" s="79" t="s">
        <v>6</v>
      </c>
      <c r="AJ10" s="87">
        <v>8</v>
      </c>
      <c r="AK10" s="32">
        <f>((AH10-AD10)*20)+(AJ10-AF10)</f>
        <v>325</v>
      </c>
      <c r="AL10" s="34" t="s">
        <v>12</v>
      </c>
      <c r="AM10" s="29"/>
    </row>
    <row r="11" spans="1:39" s="27" customFormat="1" ht="12.75" customHeight="1">
      <c r="A11" s="28"/>
      <c r="B11" s="84">
        <v>203</v>
      </c>
      <c r="C11" s="92" t="s">
        <v>6</v>
      </c>
      <c r="D11" s="85">
        <v>15</v>
      </c>
      <c r="E11" s="86" t="s">
        <v>5</v>
      </c>
      <c r="F11" s="79">
        <v>215</v>
      </c>
      <c r="G11" s="79" t="s">
        <v>6</v>
      </c>
      <c r="H11" s="87">
        <v>0</v>
      </c>
      <c r="I11" s="32">
        <f>((F11-B11)*20)+(H11-D11)</f>
        <v>225</v>
      </c>
      <c r="J11" s="72" t="s">
        <v>11</v>
      </c>
      <c r="K11" s="142"/>
      <c r="L11" s="92"/>
      <c r="M11" s="85"/>
      <c r="N11" s="86"/>
      <c r="O11" s="79"/>
      <c r="P11" s="79"/>
      <c r="Q11" s="87"/>
      <c r="R11" s="32"/>
      <c r="S11" s="34"/>
      <c r="T11" s="24"/>
      <c r="U11" s="84"/>
      <c r="V11" s="92"/>
      <c r="W11" s="85"/>
      <c r="X11" s="86"/>
      <c r="Y11" s="79"/>
      <c r="Z11" s="79"/>
      <c r="AA11" s="87"/>
      <c r="AB11" s="32"/>
      <c r="AC11" s="72"/>
      <c r="AD11" s="142">
        <v>203</v>
      </c>
      <c r="AE11" s="92" t="s">
        <v>6</v>
      </c>
      <c r="AF11" s="85">
        <v>15</v>
      </c>
      <c r="AG11" s="86" t="s">
        <v>5</v>
      </c>
      <c r="AH11" s="79">
        <v>215</v>
      </c>
      <c r="AI11" s="79" t="s">
        <v>6</v>
      </c>
      <c r="AJ11" s="87">
        <v>0</v>
      </c>
      <c r="AK11" s="32">
        <f>((AH11-AD11)*20)+(AJ11-AF11)</f>
        <v>225</v>
      </c>
      <c r="AL11" s="34" t="s">
        <v>12</v>
      </c>
      <c r="AM11" s="29"/>
    </row>
    <row r="12" spans="1:39" s="27" customFormat="1" ht="12.75" customHeight="1">
      <c r="A12" s="28"/>
      <c r="B12" s="84">
        <v>238</v>
      </c>
      <c r="C12" s="92" t="s">
        <v>6</v>
      </c>
      <c r="D12" s="85">
        <v>18</v>
      </c>
      <c r="E12" s="86" t="s">
        <v>5</v>
      </c>
      <c r="F12" s="79">
        <v>246</v>
      </c>
      <c r="G12" s="79" t="s">
        <v>6</v>
      </c>
      <c r="H12" s="87">
        <v>11</v>
      </c>
      <c r="I12" s="32">
        <f>((F12-B12)*20)+(H12-D12)</f>
        <v>153</v>
      </c>
      <c r="J12" s="72" t="s">
        <v>11</v>
      </c>
      <c r="K12" s="142"/>
      <c r="L12" s="92"/>
      <c r="M12" s="85"/>
      <c r="N12" s="86"/>
      <c r="O12" s="79"/>
      <c r="P12" s="79"/>
      <c r="Q12" s="87"/>
      <c r="R12" s="32"/>
      <c r="S12" s="34"/>
      <c r="T12" s="24"/>
      <c r="U12" s="84"/>
      <c r="V12" s="92"/>
      <c r="W12" s="85"/>
      <c r="X12" s="86"/>
      <c r="Y12" s="79"/>
      <c r="Z12" s="79"/>
      <c r="AA12" s="87"/>
      <c r="AB12" s="32"/>
      <c r="AC12" s="72"/>
      <c r="AD12" s="142">
        <v>238</v>
      </c>
      <c r="AE12" s="92" t="s">
        <v>6</v>
      </c>
      <c r="AF12" s="85">
        <v>18</v>
      </c>
      <c r="AG12" s="86" t="s">
        <v>5</v>
      </c>
      <c r="AH12" s="79">
        <v>246</v>
      </c>
      <c r="AI12" s="79" t="s">
        <v>6</v>
      </c>
      <c r="AJ12" s="87">
        <v>11</v>
      </c>
      <c r="AK12" s="32">
        <f>((AH12-AD12)*20)+(AJ12-AF12)</f>
        <v>153</v>
      </c>
      <c r="AL12" s="34" t="s">
        <v>12</v>
      </c>
      <c r="AM12" s="29"/>
    </row>
    <row r="13" spans="1:39" s="27" customFormat="1" ht="12.75" customHeight="1">
      <c r="A13" s="28"/>
      <c r="B13" s="84">
        <v>259</v>
      </c>
      <c r="C13" s="92" t="s">
        <v>6</v>
      </c>
      <c r="D13" s="85">
        <v>5</v>
      </c>
      <c r="E13" s="86" t="s">
        <v>5</v>
      </c>
      <c r="F13" s="79">
        <v>267</v>
      </c>
      <c r="G13" s="79" t="s">
        <v>6</v>
      </c>
      <c r="H13" s="87">
        <v>18</v>
      </c>
      <c r="I13" s="32">
        <f>((F13-B13)*20)+(H13-D13)</f>
        <v>173</v>
      </c>
      <c r="J13" s="72" t="s">
        <v>11</v>
      </c>
      <c r="K13" s="142"/>
      <c r="L13" s="92"/>
      <c r="M13" s="85"/>
      <c r="N13" s="86"/>
      <c r="O13" s="79"/>
      <c r="P13" s="79"/>
      <c r="Q13" s="87"/>
      <c r="R13" s="32"/>
      <c r="S13" s="34"/>
      <c r="T13" s="24"/>
      <c r="U13" s="84"/>
      <c r="V13" s="92"/>
      <c r="W13" s="85"/>
      <c r="X13" s="86"/>
      <c r="Y13" s="79"/>
      <c r="Z13" s="79"/>
      <c r="AA13" s="87"/>
      <c r="AB13" s="32"/>
      <c r="AC13" s="72"/>
      <c r="AD13" s="142">
        <v>259</v>
      </c>
      <c r="AE13" s="92" t="s">
        <v>6</v>
      </c>
      <c r="AF13" s="85">
        <v>5</v>
      </c>
      <c r="AG13" s="86" t="s">
        <v>5</v>
      </c>
      <c r="AH13" s="79">
        <v>267</v>
      </c>
      <c r="AI13" s="79" t="s">
        <v>6</v>
      </c>
      <c r="AJ13" s="87">
        <v>18</v>
      </c>
      <c r="AK13" s="32">
        <f>((AH13-AD13)*20)+(AJ13-AF13)</f>
        <v>173</v>
      </c>
      <c r="AL13" s="34" t="s">
        <v>12</v>
      </c>
      <c r="AM13" s="29"/>
    </row>
    <row r="14" spans="1:39" s="27" customFormat="1" ht="12.75" customHeight="1">
      <c r="A14" s="28"/>
      <c r="B14" s="139" t="s">
        <v>10</v>
      </c>
      <c r="C14" s="140"/>
      <c r="D14" s="140"/>
      <c r="E14" s="140"/>
      <c r="F14" s="140"/>
      <c r="G14" s="140"/>
      <c r="H14" s="140"/>
      <c r="I14" s="140"/>
      <c r="J14" s="140"/>
      <c r="K14" s="142"/>
      <c r="L14" s="92"/>
      <c r="M14" s="85"/>
      <c r="N14" s="86"/>
      <c r="O14" s="79"/>
      <c r="P14" s="79"/>
      <c r="Q14" s="87"/>
      <c r="R14" s="32"/>
      <c r="S14" s="34"/>
      <c r="T14" s="24"/>
      <c r="U14" s="84"/>
      <c r="V14" s="92"/>
      <c r="W14" s="85"/>
      <c r="X14" s="86"/>
      <c r="Y14" s="79"/>
      <c r="Z14" s="79"/>
      <c r="AA14" s="87"/>
      <c r="AB14" s="32"/>
      <c r="AC14" s="72"/>
      <c r="AD14" s="143" t="s">
        <v>10</v>
      </c>
      <c r="AE14" s="140"/>
      <c r="AF14" s="140"/>
      <c r="AG14" s="140"/>
      <c r="AH14" s="140"/>
      <c r="AI14" s="140"/>
      <c r="AJ14" s="140"/>
      <c r="AK14" s="140"/>
      <c r="AL14" s="160"/>
      <c r="AM14" s="29"/>
    </row>
    <row r="15" spans="1:39" s="27" customFormat="1" ht="12.75" customHeight="1">
      <c r="A15" s="28"/>
      <c r="B15" s="88">
        <v>31</v>
      </c>
      <c r="C15" s="92" t="s">
        <v>6</v>
      </c>
      <c r="D15" s="85">
        <v>0</v>
      </c>
      <c r="E15" s="86" t="s">
        <v>5</v>
      </c>
      <c r="F15" s="80">
        <v>52</v>
      </c>
      <c r="G15" s="79" t="s">
        <v>6</v>
      </c>
      <c r="H15" s="87">
        <v>0</v>
      </c>
      <c r="I15" s="32">
        <f>((F15-B15)*20)+(H15-D15)</f>
        <v>420</v>
      </c>
      <c r="J15" s="72" t="s">
        <v>11</v>
      </c>
      <c r="K15" s="142"/>
      <c r="L15" s="92"/>
      <c r="M15" s="85"/>
      <c r="N15" s="86"/>
      <c r="O15" s="79"/>
      <c r="P15" s="79"/>
      <c r="Q15" s="87"/>
      <c r="R15" s="32"/>
      <c r="S15" s="34"/>
      <c r="T15" s="24"/>
      <c r="U15" s="84"/>
      <c r="V15" s="92"/>
      <c r="W15" s="85"/>
      <c r="X15" s="86"/>
      <c r="Y15" s="79"/>
      <c r="Z15" s="79"/>
      <c r="AA15" s="87"/>
      <c r="AB15" s="32"/>
      <c r="AC15" s="72"/>
      <c r="AD15" s="144">
        <v>31</v>
      </c>
      <c r="AE15" s="92" t="s">
        <v>6</v>
      </c>
      <c r="AF15" s="85">
        <v>0</v>
      </c>
      <c r="AG15" s="86" t="s">
        <v>5</v>
      </c>
      <c r="AH15" s="80">
        <v>52</v>
      </c>
      <c r="AI15" s="79" t="s">
        <v>6</v>
      </c>
      <c r="AJ15" s="87">
        <v>0</v>
      </c>
      <c r="AK15" s="32">
        <f>((AH15-AD15)*20)+(AJ15-AF15)</f>
        <v>420</v>
      </c>
      <c r="AL15" s="34" t="s">
        <v>12</v>
      </c>
      <c r="AM15" s="29"/>
    </row>
    <row r="16" spans="1:39" s="27" customFormat="1" ht="12.75" customHeight="1">
      <c r="A16" s="28"/>
      <c r="B16" s="88"/>
      <c r="C16" s="92"/>
      <c r="D16" s="85"/>
      <c r="E16" s="86"/>
      <c r="F16" s="80"/>
      <c r="G16" s="79"/>
      <c r="H16" s="87"/>
      <c r="I16" s="32"/>
      <c r="J16" s="33"/>
      <c r="K16" s="142"/>
      <c r="L16" s="92"/>
      <c r="M16" s="85"/>
      <c r="N16" s="86"/>
      <c r="O16" s="79"/>
      <c r="P16" s="79"/>
      <c r="Q16" s="87"/>
      <c r="R16" s="32"/>
      <c r="S16" s="34"/>
      <c r="T16" s="24"/>
      <c r="U16" s="84"/>
      <c r="V16" s="92"/>
      <c r="W16" s="85"/>
      <c r="X16" s="86"/>
      <c r="Y16" s="79"/>
      <c r="Z16" s="79"/>
      <c r="AA16" s="87"/>
      <c r="AB16" s="32"/>
      <c r="AC16" s="72"/>
      <c r="AD16" s="72"/>
      <c r="AE16" s="63"/>
      <c r="AF16" s="46"/>
      <c r="AG16" s="48"/>
      <c r="AH16" s="48"/>
      <c r="AI16" s="63"/>
      <c r="AJ16" s="49"/>
      <c r="AK16" s="32"/>
      <c r="AL16" s="34"/>
      <c r="AM16" s="29"/>
    </row>
    <row r="17" spans="1:39" s="27" customFormat="1" ht="12.75" customHeight="1">
      <c r="A17" s="28"/>
      <c r="B17" s="88"/>
      <c r="C17" s="92"/>
      <c r="D17" s="85"/>
      <c r="E17" s="86"/>
      <c r="F17" s="80"/>
      <c r="G17" s="79"/>
      <c r="H17" s="87"/>
      <c r="I17" s="32"/>
      <c r="J17" s="33"/>
      <c r="K17" s="142"/>
      <c r="L17" s="92"/>
      <c r="M17" s="85"/>
      <c r="N17" s="86"/>
      <c r="O17" s="79"/>
      <c r="P17" s="79"/>
      <c r="Q17" s="87"/>
      <c r="R17" s="32"/>
      <c r="S17" s="34"/>
      <c r="T17" s="24"/>
      <c r="U17" s="84"/>
      <c r="V17" s="92"/>
      <c r="W17" s="85"/>
      <c r="X17" s="86"/>
      <c r="Y17" s="79"/>
      <c r="Z17" s="79"/>
      <c r="AA17" s="87"/>
      <c r="AB17" s="32"/>
      <c r="AC17" s="72"/>
      <c r="AD17" s="72"/>
      <c r="AE17" s="63"/>
      <c r="AF17" s="46"/>
      <c r="AG17" s="48"/>
      <c r="AH17" s="48"/>
      <c r="AI17" s="63"/>
      <c r="AJ17" s="49"/>
      <c r="AK17" s="32"/>
      <c r="AL17" s="34"/>
      <c r="AM17" s="29"/>
    </row>
    <row r="18" spans="1:39" s="2" customFormat="1" ht="12.75" customHeight="1">
      <c r="A18" s="16"/>
      <c r="B18" s="89"/>
      <c r="C18" s="92"/>
      <c r="D18" s="85"/>
      <c r="E18" s="145" t="s">
        <v>7</v>
      </c>
      <c r="F18" s="145"/>
      <c r="G18" s="145"/>
      <c r="H18" s="146"/>
      <c r="I18" s="148">
        <f>SUM(I7:I13)+I15</f>
        <v>2180</v>
      </c>
      <c r="J18" s="149" t="s">
        <v>13</v>
      </c>
      <c r="K18" s="142"/>
      <c r="L18" s="92"/>
      <c r="M18" s="85"/>
      <c r="N18" s="86"/>
      <c r="O18" s="79"/>
      <c r="P18" s="79"/>
      <c r="Q18" s="87"/>
      <c r="R18" s="32"/>
      <c r="S18" s="34"/>
      <c r="T18" s="24"/>
      <c r="U18" s="84"/>
      <c r="V18" s="92"/>
      <c r="W18" s="85"/>
      <c r="X18" s="86"/>
      <c r="Y18" s="79"/>
      <c r="Z18" s="79"/>
      <c r="AA18" s="87"/>
      <c r="AB18" s="32"/>
      <c r="AC18" s="72"/>
      <c r="AD18" s="72"/>
      <c r="AE18" s="63"/>
      <c r="AF18" s="46"/>
      <c r="AG18" s="145" t="s">
        <v>7</v>
      </c>
      <c r="AH18" s="145"/>
      <c r="AI18" s="145"/>
      <c r="AJ18" s="146"/>
      <c r="AK18" s="148">
        <f>SUM(AK7:AK13)+AK15</f>
        <v>2180</v>
      </c>
      <c r="AL18" s="161" t="s">
        <v>13</v>
      </c>
      <c r="AM18" s="18"/>
    </row>
    <row r="19" spans="1:39" s="2" customFormat="1" ht="12.75" customHeight="1">
      <c r="A19" s="16"/>
      <c r="B19" s="84"/>
      <c r="C19" s="92"/>
      <c r="D19" s="85"/>
      <c r="E19" s="86"/>
      <c r="F19" s="79"/>
      <c r="G19" s="79"/>
      <c r="H19" s="87"/>
      <c r="I19" s="32"/>
      <c r="J19" s="33"/>
      <c r="K19" s="142"/>
      <c r="L19" s="92"/>
      <c r="M19" s="85"/>
      <c r="N19" s="86"/>
      <c r="O19" s="79"/>
      <c r="P19" s="79"/>
      <c r="Q19" s="87"/>
      <c r="R19" s="32"/>
      <c r="S19" s="34"/>
      <c r="T19" s="24"/>
      <c r="U19" s="84"/>
      <c r="V19" s="92"/>
      <c r="W19" s="85"/>
      <c r="X19" s="86"/>
      <c r="Y19" s="79"/>
      <c r="Z19" s="79"/>
      <c r="AA19" s="87"/>
      <c r="AB19" s="32"/>
      <c r="AC19" s="72"/>
      <c r="AD19" s="72"/>
      <c r="AE19" s="63"/>
      <c r="AF19" s="46"/>
      <c r="AG19" s="48"/>
      <c r="AH19" s="48"/>
      <c r="AI19" s="63"/>
      <c r="AJ19" s="49"/>
      <c r="AK19" s="32"/>
      <c r="AL19" s="34"/>
      <c r="AM19" s="18"/>
    </row>
    <row r="20" spans="1:39" s="2" customFormat="1" ht="12.75" customHeight="1">
      <c r="A20" s="16"/>
      <c r="B20" s="90"/>
      <c r="C20" s="92"/>
      <c r="D20" s="85"/>
      <c r="E20" s="86"/>
      <c r="F20" s="79"/>
      <c r="G20" s="79"/>
      <c r="H20" s="87"/>
      <c r="I20" s="32"/>
      <c r="J20" s="33"/>
      <c r="K20" s="142"/>
      <c r="L20" s="92"/>
      <c r="M20" s="85"/>
      <c r="N20" s="86"/>
      <c r="O20" s="79"/>
      <c r="P20" s="79"/>
      <c r="Q20" s="87"/>
      <c r="R20" s="32"/>
      <c r="S20" s="34"/>
      <c r="T20" s="24"/>
      <c r="U20" s="84"/>
      <c r="V20" s="92"/>
      <c r="W20" s="85"/>
      <c r="X20" s="86"/>
      <c r="Y20" s="79"/>
      <c r="Z20" s="79"/>
      <c r="AA20" s="87"/>
      <c r="AB20" s="32"/>
      <c r="AC20" s="72"/>
      <c r="AD20" s="72"/>
      <c r="AE20" s="145" t="s">
        <v>14</v>
      </c>
      <c r="AF20" s="145"/>
      <c r="AG20" s="145"/>
      <c r="AH20" s="145"/>
      <c r="AI20" s="145"/>
      <c r="AJ20" s="146"/>
      <c r="AK20" s="148">
        <f>I18+AK18</f>
        <v>4360</v>
      </c>
      <c r="AL20" s="161" t="s">
        <v>13</v>
      </c>
      <c r="AM20" s="18"/>
    </row>
    <row r="21" spans="1:39" s="2" customFormat="1" ht="12.75" customHeight="1" thickBot="1">
      <c r="A21" s="16"/>
      <c r="B21" s="90"/>
      <c r="C21" s="92"/>
      <c r="D21" s="85"/>
      <c r="E21" s="86"/>
      <c r="F21" s="79"/>
      <c r="G21" s="79"/>
      <c r="H21" s="87"/>
      <c r="I21" s="32"/>
      <c r="J21" s="33"/>
      <c r="K21" s="72"/>
      <c r="L21" s="63"/>
      <c r="M21" s="46"/>
      <c r="N21" s="48"/>
      <c r="O21" s="48"/>
      <c r="P21" s="63"/>
      <c r="Q21" s="49"/>
      <c r="R21" s="32"/>
      <c r="S21" s="34"/>
      <c r="T21" s="24"/>
      <c r="U21" s="90"/>
      <c r="V21" s="92"/>
      <c r="W21" s="85"/>
      <c r="X21" s="86"/>
      <c r="Y21" s="79"/>
      <c r="Z21" s="79"/>
      <c r="AA21" s="87"/>
      <c r="AB21" s="32"/>
      <c r="AC21" s="33"/>
      <c r="AD21" s="72"/>
      <c r="AE21" s="63"/>
      <c r="AF21" s="46"/>
      <c r="AG21" s="48"/>
      <c r="AH21" s="48"/>
      <c r="AI21" s="63"/>
      <c r="AJ21" s="49"/>
      <c r="AK21" s="32"/>
      <c r="AL21" s="34"/>
      <c r="AM21" s="18"/>
    </row>
    <row r="22" spans="1:39" s="2" customFormat="1" ht="12.75" customHeight="1">
      <c r="A22" s="16"/>
      <c r="B22" s="150" t="s">
        <v>15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2"/>
      <c r="T22" s="24"/>
      <c r="U22" s="150" t="s">
        <v>15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2"/>
      <c r="AM22" s="18"/>
    </row>
    <row r="23" spans="1:39" s="2" customFormat="1" ht="12.75" customHeight="1" thickBot="1">
      <c r="A23" s="16"/>
      <c r="B23" s="153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5"/>
      <c r="T23" s="24"/>
      <c r="U23" s="153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5"/>
      <c r="AM23" s="18"/>
    </row>
    <row r="24" spans="1:39" s="2" customFormat="1" ht="12.75" customHeight="1">
      <c r="A24" s="16"/>
      <c r="B24" s="156" t="s">
        <v>10</v>
      </c>
      <c r="C24" s="157"/>
      <c r="D24" s="157"/>
      <c r="E24" s="157"/>
      <c r="F24" s="157"/>
      <c r="G24" s="157"/>
      <c r="H24" s="157"/>
      <c r="I24" s="157"/>
      <c r="J24" s="158"/>
      <c r="K24" s="72"/>
      <c r="L24" s="63"/>
      <c r="M24" s="46"/>
      <c r="N24" s="48"/>
      <c r="O24" s="48"/>
      <c r="P24" s="63"/>
      <c r="Q24" s="49"/>
      <c r="R24" s="32"/>
      <c r="S24" s="34"/>
      <c r="T24" s="24"/>
      <c r="U24" s="88"/>
      <c r="V24" s="86"/>
      <c r="W24" s="85"/>
      <c r="X24" s="86"/>
      <c r="Y24" s="80"/>
      <c r="Z24" s="86"/>
      <c r="AA24" s="87"/>
      <c r="AB24" s="32"/>
      <c r="AC24" s="33"/>
      <c r="AD24" s="72"/>
      <c r="AE24" s="63"/>
      <c r="AF24" s="46"/>
      <c r="AG24" s="48"/>
      <c r="AH24" s="48"/>
      <c r="AI24" s="63"/>
      <c r="AJ24" s="49"/>
      <c r="AK24" s="32"/>
      <c r="AL24" s="34"/>
      <c r="AM24" s="18"/>
    </row>
    <row r="25" spans="1:39" s="2" customFormat="1" ht="12.75" customHeight="1">
      <c r="A25" s="16"/>
      <c r="B25" s="88">
        <v>31</v>
      </c>
      <c r="C25" s="86" t="s">
        <v>6</v>
      </c>
      <c r="D25" s="85">
        <v>0</v>
      </c>
      <c r="E25" s="86" t="s">
        <v>5</v>
      </c>
      <c r="F25" s="79">
        <v>53</v>
      </c>
      <c r="G25" s="86" t="s">
        <v>6</v>
      </c>
      <c r="H25" s="87">
        <v>10</v>
      </c>
      <c r="I25" s="32">
        <f>((F25-B25)*20)+(H25-D25)</f>
        <v>450</v>
      </c>
      <c r="J25" s="33" t="s">
        <v>11</v>
      </c>
      <c r="K25" s="72"/>
      <c r="L25" s="63"/>
      <c r="M25" s="46"/>
      <c r="N25" s="48"/>
      <c r="O25" s="48"/>
      <c r="P25" s="63"/>
      <c r="Q25" s="49"/>
      <c r="R25" s="32"/>
      <c r="S25" s="34"/>
      <c r="T25" s="24"/>
      <c r="U25" s="88"/>
      <c r="V25" s="86"/>
      <c r="W25" s="85"/>
      <c r="X25" s="86"/>
      <c r="Y25" s="80"/>
      <c r="Z25" s="86"/>
      <c r="AA25" s="87"/>
      <c r="AB25" s="32"/>
      <c r="AC25" s="33"/>
      <c r="AD25" s="72"/>
      <c r="AE25" s="63"/>
      <c r="AF25" s="46"/>
      <c r="AG25" s="48"/>
      <c r="AH25" s="48"/>
      <c r="AI25" s="63"/>
      <c r="AJ25" s="49"/>
      <c r="AK25" s="32"/>
      <c r="AL25" s="34"/>
      <c r="AM25" s="18"/>
    </row>
    <row r="26" spans="1:39" s="2" customFormat="1" ht="12.75" customHeight="1">
      <c r="A26" s="16"/>
      <c r="B26" s="88"/>
      <c r="C26" s="86"/>
      <c r="D26" s="85"/>
      <c r="E26" s="86"/>
      <c r="F26" s="80"/>
      <c r="G26" s="86"/>
      <c r="H26" s="87"/>
      <c r="I26" s="32"/>
      <c r="J26" s="33"/>
      <c r="K26" s="72"/>
      <c r="L26" s="63"/>
      <c r="M26" s="46"/>
      <c r="N26" s="48"/>
      <c r="O26" s="48"/>
      <c r="P26" s="63"/>
      <c r="Q26" s="49"/>
      <c r="R26" s="32"/>
      <c r="S26" s="34"/>
      <c r="T26" s="24"/>
      <c r="U26" s="88"/>
      <c r="V26" s="86"/>
      <c r="W26" s="85"/>
      <c r="X26" s="86"/>
      <c r="Y26" s="80"/>
      <c r="Z26" s="86"/>
      <c r="AA26" s="87"/>
      <c r="AB26" s="32"/>
      <c r="AC26" s="159"/>
      <c r="AD26" s="72"/>
      <c r="AE26" s="63"/>
      <c r="AF26" s="46"/>
      <c r="AG26" s="48"/>
      <c r="AH26" s="48"/>
      <c r="AI26" s="63"/>
      <c r="AJ26" s="49"/>
      <c r="AK26" s="32"/>
      <c r="AL26" s="34"/>
      <c r="AM26" s="18"/>
    </row>
    <row r="27" spans="1:39" s="2" customFormat="1" ht="12.75" customHeight="1">
      <c r="A27" s="16"/>
      <c r="B27" s="88"/>
      <c r="C27" s="86"/>
      <c r="D27" s="85"/>
      <c r="E27" s="145" t="s">
        <v>16</v>
      </c>
      <c r="F27" s="145"/>
      <c r="G27" s="145"/>
      <c r="H27" s="146"/>
      <c r="I27" s="148">
        <f>I25</f>
        <v>450</v>
      </c>
      <c r="J27" s="149" t="s">
        <v>13</v>
      </c>
      <c r="K27" s="72"/>
      <c r="L27" s="63"/>
      <c r="M27" s="46"/>
      <c r="N27" s="48"/>
      <c r="O27" s="48"/>
      <c r="P27" s="63"/>
      <c r="Q27" s="49"/>
      <c r="R27" s="32"/>
      <c r="S27" s="34"/>
      <c r="T27" s="24"/>
      <c r="U27" s="88"/>
      <c r="V27" s="86"/>
      <c r="W27" s="85"/>
      <c r="X27" s="145"/>
      <c r="Y27" s="145"/>
      <c r="Z27" s="145"/>
      <c r="AA27" s="146"/>
      <c r="AB27" s="147"/>
      <c r="AC27" s="149"/>
      <c r="AD27" s="72"/>
      <c r="AE27" s="63"/>
      <c r="AF27" s="46"/>
      <c r="AG27" s="48"/>
      <c r="AH27" s="48"/>
      <c r="AI27" s="63"/>
      <c r="AJ27" s="49"/>
      <c r="AK27" s="32"/>
      <c r="AL27" s="34"/>
      <c r="AM27" s="18"/>
    </row>
    <row r="28" spans="1:39" s="2" customFormat="1" ht="12.75" customHeight="1">
      <c r="A28" s="16"/>
      <c r="B28" s="88"/>
      <c r="C28" s="86"/>
      <c r="D28" s="85"/>
      <c r="E28" s="86"/>
      <c r="F28" s="80"/>
      <c r="G28" s="86"/>
      <c r="H28" s="87"/>
      <c r="I28" s="32"/>
      <c r="J28" s="33"/>
      <c r="K28" s="72"/>
      <c r="L28" s="63"/>
      <c r="M28" s="46"/>
      <c r="N28" s="48"/>
      <c r="O28" s="48"/>
      <c r="P28" s="63"/>
      <c r="Q28" s="49"/>
      <c r="R28" s="32"/>
      <c r="S28" s="34"/>
      <c r="T28" s="24"/>
      <c r="U28" s="88"/>
      <c r="V28" s="86"/>
      <c r="W28" s="85"/>
      <c r="X28" s="86"/>
      <c r="Y28" s="80"/>
      <c r="Z28" s="86"/>
      <c r="AA28" s="87"/>
      <c r="AB28" s="32"/>
      <c r="AC28" s="159"/>
      <c r="AD28" s="72"/>
      <c r="AE28" s="63"/>
      <c r="AF28" s="46"/>
      <c r="AG28" s="48"/>
      <c r="AH28" s="48"/>
      <c r="AI28" s="63"/>
      <c r="AJ28" s="49"/>
      <c r="AK28" s="32"/>
      <c r="AL28" s="34"/>
      <c r="AM28" s="18"/>
    </row>
    <row r="29" spans="1:39" s="2" customFormat="1" ht="12.75" customHeight="1">
      <c r="A29" s="16"/>
      <c r="B29" s="88"/>
      <c r="C29" s="86"/>
      <c r="D29" s="85"/>
      <c r="E29" s="86"/>
      <c r="F29" s="80"/>
      <c r="G29" s="86"/>
      <c r="H29" s="87"/>
      <c r="I29" s="32"/>
      <c r="J29" s="33"/>
      <c r="K29" s="72"/>
      <c r="L29" s="63"/>
      <c r="M29" s="46"/>
      <c r="N29" s="48"/>
      <c r="O29" s="48"/>
      <c r="P29" s="63"/>
      <c r="Q29" s="49"/>
      <c r="R29" s="32"/>
      <c r="S29" s="34"/>
      <c r="T29" s="24"/>
      <c r="U29" s="88"/>
      <c r="V29" s="86"/>
      <c r="W29" s="85"/>
      <c r="X29" s="86"/>
      <c r="Y29" s="80"/>
      <c r="Z29" s="86"/>
      <c r="AA29" s="87"/>
      <c r="AB29" s="32"/>
      <c r="AC29" s="159"/>
      <c r="AD29" s="72"/>
      <c r="AE29" s="63"/>
      <c r="AF29" s="46"/>
      <c r="AG29" s="48"/>
      <c r="AH29" s="48"/>
      <c r="AI29" s="63"/>
      <c r="AJ29" s="49"/>
      <c r="AK29" s="32"/>
      <c r="AL29" s="34"/>
      <c r="AM29" s="18"/>
    </row>
    <row r="30" spans="1:39" s="2" customFormat="1" ht="12.75" customHeight="1">
      <c r="A30" s="16"/>
      <c r="B30" s="88"/>
      <c r="C30" s="86"/>
      <c r="D30" s="85"/>
      <c r="E30" s="86"/>
      <c r="F30" s="80"/>
      <c r="G30" s="86"/>
      <c r="H30" s="87"/>
      <c r="I30" s="32"/>
      <c r="J30" s="33"/>
      <c r="K30" s="72"/>
      <c r="L30" s="63"/>
      <c r="M30" s="46"/>
      <c r="N30" s="48"/>
      <c r="O30" s="48"/>
      <c r="P30" s="63"/>
      <c r="Q30" s="49"/>
      <c r="R30" s="32"/>
      <c r="S30" s="34"/>
      <c r="T30" s="24"/>
      <c r="U30" s="88"/>
      <c r="V30" s="86"/>
      <c r="W30" s="85"/>
      <c r="X30" s="86"/>
      <c r="Y30" s="80"/>
      <c r="Z30" s="86"/>
      <c r="AA30" s="87"/>
      <c r="AB30" s="32"/>
      <c r="AC30" s="33"/>
      <c r="AD30" s="72"/>
      <c r="AE30" s="63"/>
      <c r="AF30" s="46"/>
      <c r="AG30" s="48"/>
      <c r="AH30" s="48"/>
      <c r="AI30" s="63"/>
      <c r="AJ30" s="49"/>
      <c r="AK30" s="32"/>
      <c r="AL30" s="34"/>
      <c r="AM30" s="18"/>
    </row>
    <row r="31" spans="1:39" s="2" customFormat="1" ht="12.75" customHeight="1">
      <c r="A31" s="16"/>
      <c r="B31" s="84"/>
      <c r="C31" s="86"/>
      <c r="D31" s="99"/>
      <c r="E31" s="86"/>
      <c r="F31" s="98"/>
      <c r="G31" s="86"/>
      <c r="H31" s="100"/>
      <c r="I31" s="32"/>
      <c r="J31" s="33"/>
      <c r="K31" s="101"/>
      <c r="L31" s="102"/>
      <c r="M31" s="102"/>
      <c r="N31" s="102"/>
      <c r="O31" s="102"/>
      <c r="P31" s="102"/>
      <c r="Q31" s="103"/>
      <c r="R31" s="104"/>
      <c r="S31" s="109"/>
      <c r="T31" s="24"/>
      <c r="U31" s="84"/>
      <c r="V31" s="86"/>
      <c r="W31" s="99"/>
      <c r="X31" s="86"/>
      <c r="Y31" s="98"/>
      <c r="Z31" s="86"/>
      <c r="AA31" s="100"/>
      <c r="AB31" s="32"/>
      <c r="AC31" s="33"/>
      <c r="AD31" s="101"/>
      <c r="AE31" s="102"/>
      <c r="AF31" s="102"/>
      <c r="AG31" s="102"/>
      <c r="AH31" s="102"/>
      <c r="AI31" s="102"/>
      <c r="AJ31" s="103"/>
      <c r="AK31" s="104"/>
      <c r="AL31" s="109"/>
      <c r="AM31" s="18"/>
    </row>
    <row r="32" spans="1:39" s="2" customFormat="1" ht="12.75" customHeight="1" thickBot="1">
      <c r="A32" s="16"/>
      <c r="B32" s="84"/>
      <c r="C32" s="102"/>
      <c r="D32" s="99"/>
      <c r="E32" s="102"/>
      <c r="F32" s="98"/>
      <c r="G32" s="102"/>
      <c r="H32" s="100"/>
      <c r="I32" s="32"/>
      <c r="J32" s="33"/>
      <c r="K32" s="101"/>
      <c r="L32" s="102"/>
      <c r="M32" s="102"/>
      <c r="N32" s="102"/>
      <c r="O32" s="102"/>
      <c r="P32" s="102"/>
      <c r="Q32" s="103"/>
      <c r="R32" s="104"/>
      <c r="S32" s="109"/>
      <c r="T32" s="24"/>
      <c r="U32" s="84"/>
      <c r="V32" s="102"/>
      <c r="W32" s="99"/>
      <c r="X32" s="102"/>
      <c r="Y32" s="98"/>
      <c r="Z32" s="102"/>
      <c r="AA32" s="100"/>
      <c r="AB32" s="32"/>
      <c r="AC32" s="33"/>
      <c r="AD32" s="101"/>
      <c r="AE32" s="102"/>
      <c r="AF32" s="102"/>
      <c r="AG32" s="102"/>
      <c r="AH32" s="102"/>
      <c r="AI32" s="102"/>
      <c r="AJ32" s="103"/>
      <c r="AK32" s="104"/>
      <c r="AL32" s="109"/>
      <c r="AM32" s="18"/>
    </row>
    <row r="33" spans="1:39" s="2" customFormat="1" ht="12.75" customHeight="1">
      <c r="A33" s="16"/>
      <c r="B33" s="150" t="s">
        <v>17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2"/>
      <c r="T33" s="24"/>
      <c r="U33" s="150" t="s">
        <v>17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2"/>
      <c r="AM33" s="18"/>
    </row>
    <row r="34" spans="1:39" s="2" customFormat="1" ht="12.75" customHeight="1" thickBot="1">
      <c r="A34" s="16"/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5"/>
      <c r="T34" s="24"/>
      <c r="U34" s="153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5"/>
      <c r="AM34" s="18"/>
    </row>
    <row r="35" spans="1:39" s="2" customFormat="1" ht="12.75" customHeight="1">
      <c r="A35" s="16"/>
      <c r="B35" s="156" t="s">
        <v>10</v>
      </c>
      <c r="C35" s="157"/>
      <c r="D35" s="157"/>
      <c r="E35" s="157"/>
      <c r="F35" s="157"/>
      <c r="G35" s="157"/>
      <c r="H35" s="157"/>
      <c r="I35" s="157"/>
      <c r="J35" s="158"/>
      <c r="K35" s="106"/>
      <c r="L35" s="106"/>
      <c r="M35" s="106"/>
      <c r="N35" s="106"/>
      <c r="O35" s="106"/>
      <c r="P35" s="106"/>
      <c r="Q35" s="106"/>
      <c r="R35" s="114"/>
      <c r="S35" s="110"/>
      <c r="T35" s="24"/>
      <c r="U35" s="84"/>
      <c r="V35" s="102"/>
      <c r="W35" s="99"/>
      <c r="X35" s="102"/>
      <c r="Y35" s="98"/>
      <c r="Z35" s="102"/>
      <c r="AA35" s="112"/>
      <c r="AB35" s="99"/>
      <c r="AC35" s="33"/>
      <c r="AD35" s="105"/>
      <c r="AE35" s="45"/>
      <c r="AF35" s="46"/>
      <c r="AG35" s="47"/>
      <c r="AH35" s="48"/>
      <c r="AI35" s="45"/>
      <c r="AJ35" s="65"/>
      <c r="AK35" s="41"/>
      <c r="AL35" s="113"/>
      <c r="AM35" s="18"/>
    </row>
    <row r="36" spans="1:39" s="2" customFormat="1" ht="12.75" customHeight="1">
      <c r="A36" s="16"/>
      <c r="B36" s="84">
        <v>31</v>
      </c>
      <c r="C36" s="98" t="s">
        <v>6</v>
      </c>
      <c r="D36" s="99">
        <v>0</v>
      </c>
      <c r="E36" s="98" t="s">
        <v>5</v>
      </c>
      <c r="F36" s="98">
        <v>53</v>
      </c>
      <c r="G36" s="98" t="s">
        <v>6</v>
      </c>
      <c r="H36" s="99">
        <v>10</v>
      </c>
      <c r="I36" s="107">
        <f>((F36-B36)*20)+(H36-D36)</f>
        <v>450</v>
      </c>
      <c r="J36" s="33" t="s">
        <v>11</v>
      </c>
      <c r="K36" s="102"/>
      <c r="L36" s="102"/>
      <c r="M36" s="102"/>
      <c r="N36" s="102"/>
      <c r="O36" s="102"/>
      <c r="P36" s="102"/>
      <c r="Q36" s="102"/>
      <c r="R36" s="104"/>
      <c r="S36" s="111"/>
      <c r="T36" s="24"/>
      <c r="U36" s="84"/>
      <c r="V36" s="102"/>
      <c r="W36" s="99"/>
      <c r="X36" s="102"/>
      <c r="Y36" s="98"/>
      <c r="Z36" s="102"/>
      <c r="AA36" s="112"/>
      <c r="AB36" s="99"/>
      <c r="AC36" s="33"/>
      <c r="AD36" s="105"/>
      <c r="AE36" s="45"/>
      <c r="AF36" s="46"/>
      <c r="AG36" s="47"/>
      <c r="AH36" s="48"/>
      <c r="AI36" s="45"/>
      <c r="AJ36" s="65"/>
      <c r="AK36" s="41"/>
      <c r="AL36" s="113"/>
      <c r="AM36" s="18"/>
    </row>
    <row r="37" spans="1:39" s="2" customFormat="1" ht="12.75" customHeight="1">
      <c r="A37" s="16"/>
      <c r="B37" s="88"/>
      <c r="C37" s="86"/>
      <c r="D37" s="85"/>
      <c r="E37" s="86"/>
      <c r="F37" s="80"/>
      <c r="G37" s="86"/>
      <c r="H37" s="87"/>
      <c r="I37" s="32"/>
      <c r="J37" s="33"/>
      <c r="K37" s="72"/>
      <c r="L37" s="63"/>
      <c r="M37" s="46"/>
      <c r="N37" s="48"/>
      <c r="O37" s="48"/>
      <c r="P37" s="63"/>
      <c r="Q37" s="49"/>
      <c r="R37" s="32"/>
      <c r="S37" s="34"/>
      <c r="T37" s="24"/>
      <c r="U37" s="84"/>
      <c r="V37" s="102"/>
      <c r="W37" s="99"/>
      <c r="X37" s="102"/>
      <c r="Y37" s="98"/>
      <c r="Z37" s="102"/>
      <c r="AA37" s="112"/>
      <c r="AB37" s="99"/>
      <c r="AC37" s="33"/>
      <c r="AD37" s="105"/>
      <c r="AE37" s="45"/>
      <c r="AF37" s="46"/>
      <c r="AG37" s="47"/>
      <c r="AH37" s="48"/>
      <c r="AI37" s="45"/>
      <c r="AJ37" s="65"/>
      <c r="AK37" s="41"/>
      <c r="AL37" s="113"/>
      <c r="AM37" s="18"/>
    </row>
    <row r="38" spans="1:39" s="2" customFormat="1" ht="12.75" customHeight="1">
      <c r="A38" s="16"/>
      <c r="B38" s="88"/>
      <c r="C38" s="86"/>
      <c r="D38" s="85"/>
      <c r="E38" s="145" t="s">
        <v>18</v>
      </c>
      <c r="F38" s="145"/>
      <c r="G38" s="145"/>
      <c r="H38" s="146"/>
      <c r="I38" s="148">
        <f>I36</f>
        <v>450</v>
      </c>
      <c r="J38" s="149" t="s">
        <v>13</v>
      </c>
      <c r="K38" s="72"/>
      <c r="L38" s="63"/>
      <c r="M38" s="46"/>
      <c r="N38" s="48"/>
      <c r="O38" s="48"/>
      <c r="P38" s="63"/>
      <c r="Q38" s="49"/>
      <c r="R38" s="32"/>
      <c r="S38" s="34"/>
      <c r="T38" s="24"/>
      <c r="U38" s="84"/>
      <c r="V38" s="102"/>
      <c r="W38" s="99"/>
      <c r="X38" s="102"/>
      <c r="Y38" s="98"/>
      <c r="Z38" s="102"/>
      <c r="AA38" s="112"/>
      <c r="AB38" s="99"/>
      <c r="AC38" s="33"/>
      <c r="AD38" s="105"/>
      <c r="AE38" s="45"/>
      <c r="AF38" s="46"/>
      <c r="AG38" s="47"/>
      <c r="AH38" s="48"/>
      <c r="AI38" s="45"/>
      <c r="AJ38" s="65"/>
      <c r="AK38" s="41"/>
      <c r="AL38" s="113"/>
      <c r="AM38" s="18"/>
    </row>
    <row r="39" spans="1:39" s="2" customFormat="1" ht="12.75" customHeight="1">
      <c r="A39" s="16"/>
      <c r="B39" s="88"/>
      <c r="C39" s="86"/>
      <c r="D39" s="85"/>
      <c r="E39" s="86"/>
      <c r="F39" s="80"/>
      <c r="G39" s="86"/>
      <c r="H39" s="87"/>
      <c r="I39" s="32"/>
      <c r="J39" s="33"/>
      <c r="K39" s="72"/>
      <c r="L39" s="63"/>
      <c r="M39" s="46"/>
      <c r="N39" s="48"/>
      <c r="O39" s="48"/>
      <c r="P39" s="63"/>
      <c r="Q39" s="49"/>
      <c r="R39" s="32"/>
      <c r="S39" s="34"/>
      <c r="T39" s="24"/>
      <c r="U39" s="84"/>
      <c r="V39" s="102"/>
      <c r="W39" s="99"/>
      <c r="X39" s="102"/>
      <c r="Y39" s="98"/>
      <c r="Z39" s="102"/>
      <c r="AA39" s="112"/>
      <c r="AB39" s="99"/>
      <c r="AC39" s="33"/>
      <c r="AD39" s="105"/>
      <c r="AE39" s="45"/>
      <c r="AF39" s="46"/>
      <c r="AG39" s="47"/>
      <c r="AH39" s="48"/>
      <c r="AI39" s="45"/>
      <c r="AJ39" s="65"/>
      <c r="AK39" s="41"/>
      <c r="AL39" s="113"/>
      <c r="AM39" s="18"/>
    </row>
    <row r="40" spans="1:39" s="2" customFormat="1" ht="12.75" customHeight="1">
      <c r="A40" s="16"/>
      <c r="B40" s="88"/>
      <c r="C40" s="86"/>
      <c r="D40" s="85"/>
      <c r="E40" s="86"/>
      <c r="F40" s="80"/>
      <c r="G40" s="86"/>
      <c r="H40" s="87"/>
      <c r="I40" s="32"/>
      <c r="J40" s="33"/>
      <c r="K40" s="72"/>
      <c r="L40" s="63"/>
      <c r="M40" s="46"/>
      <c r="N40" s="48"/>
      <c r="O40" s="48"/>
      <c r="P40" s="63"/>
      <c r="Q40" s="49"/>
      <c r="R40" s="32"/>
      <c r="S40" s="34"/>
      <c r="T40" s="24"/>
      <c r="U40" s="84"/>
      <c r="V40" s="102"/>
      <c r="W40" s="99"/>
      <c r="X40" s="102"/>
      <c r="Y40" s="98"/>
      <c r="Z40" s="102"/>
      <c r="AA40" s="112"/>
      <c r="AB40" s="99"/>
      <c r="AC40" s="33"/>
      <c r="AD40" s="105"/>
      <c r="AE40" s="45"/>
      <c r="AF40" s="46"/>
      <c r="AG40" s="47"/>
      <c r="AH40" s="48"/>
      <c r="AI40" s="45"/>
      <c r="AJ40" s="65"/>
      <c r="AK40" s="41"/>
      <c r="AL40" s="113"/>
      <c r="AM40" s="18"/>
    </row>
    <row r="41" spans="1:39" s="2" customFormat="1" ht="12.75" customHeight="1">
      <c r="A41" s="16"/>
      <c r="B41" s="88"/>
      <c r="C41" s="86"/>
      <c r="D41" s="85"/>
      <c r="E41" s="86"/>
      <c r="F41" s="80"/>
      <c r="G41" s="86"/>
      <c r="H41" s="87"/>
      <c r="I41" s="32"/>
      <c r="J41" s="33"/>
      <c r="K41" s="72"/>
      <c r="L41" s="63"/>
      <c r="M41" s="46"/>
      <c r="N41" s="48"/>
      <c r="O41" s="48"/>
      <c r="P41" s="63"/>
      <c r="Q41" s="49"/>
      <c r="R41" s="32"/>
      <c r="S41" s="34"/>
      <c r="T41" s="24"/>
      <c r="U41" s="84"/>
      <c r="V41" s="102"/>
      <c r="W41" s="99"/>
      <c r="X41" s="102"/>
      <c r="Y41" s="98"/>
      <c r="Z41" s="102"/>
      <c r="AA41" s="112"/>
      <c r="AB41" s="99"/>
      <c r="AC41" s="33"/>
      <c r="AD41" s="105"/>
      <c r="AE41" s="45"/>
      <c r="AF41" s="46"/>
      <c r="AG41" s="47"/>
      <c r="AH41" s="48"/>
      <c r="AI41" s="45"/>
      <c r="AJ41" s="65"/>
      <c r="AK41" s="41"/>
      <c r="AL41" s="113"/>
      <c r="AM41" s="18"/>
    </row>
    <row r="42" spans="1:39" s="2" customFormat="1" ht="12.75" customHeight="1">
      <c r="A42" s="16"/>
      <c r="B42" s="88"/>
      <c r="C42" s="86"/>
      <c r="D42" s="85"/>
      <c r="E42" s="86"/>
      <c r="F42" s="80"/>
      <c r="G42" s="86"/>
      <c r="H42" s="87"/>
      <c r="I42" s="32"/>
      <c r="J42" s="33"/>
      <c r="K42" s="72"/>
      <c r="L42" s="63"/>
      <c r="M42" s="46"/>
      <c r="N42" s="48"/>
      <c r="O42" s="48"/>
      <c r="P42" s="63"/>
      <c r="Q42" s="49"/>
      <c r="R42" s="32"/>
      <c r="S42" s="34"/>
      <c r="T42" s="24"/>
      <c r="U42" s="84"/>
      <c r="V42" s="102"/>
      <c r="W42" s="99"/>
      <c r="X42" s="102"/>
      <c r="Y42" s="98"/>
      <c r="Z42" s="102"/>
      <c r="AA42" s="112"/>
      <c r="AB42" s="99"/>
      <c r="AC42" s="33"/>
      <c r="AD42" s="105"/>
      <c r="AE42" s="45"/>
      <c r="AF42" s="46"/>
      <c r="AG42" s="47"/>
      <c r="AH42" s="48"/>
      <c r="AI42" s="45"/>
      <c r="AJ42" s="65"/>
      <c r="AK42" s="41"/>
      <c r="AL42" s="113"/>
      <c r="AM42" s="18"/>
    </row>
    <row r="43" spans="1:39" s="2" customFormat="1" ht="12.75" customHeight="1">
      <c r="A43" s="16"/>
      <c r="B43" s="51"/>
      <c r="C43" s="57"/>
      <c r="D43" s="53"/>
      <c r="E43" s="52"/>
      <c r="F43" s="55"/>
      <c r="G43" s="57"/>
      <c r="H43" s="56"/>
      <c r="I43" s="38"/>
      <c r="J43" s="37"/>
      <c r="K43" s="72"/>
      <c r="L43" s="63"/>
      <c r="M43" s="46"/>
      <c r="N43" s="48"/>
      <c r="O43" s="48"/>
      <c r="P43" s="63"/>
      <c r="Q43" s="49"/>
      <c r="R43" s="32"/>
      <c r="S43" s="34"/>
      <c r="T43" s="24"/>
      <c r="U43" s="84"/>
      <c r="V43" s="102"/>
      <c r="W43" s="99"/>
      <c r="X43" s="102"/>
      <c r="Y43" s="98"/>
      <c r="Z43" s="102"/>
      <c r="AA43" s="112"/>
      <c r="AB43" s="99"/>
      <c r="AC43" s="33"/>
      <c r="AD43" s="105"/>
      <c r="AE43" s="45"/>
      <c r="AF43" s="46"/>
      <c r="AG43" s="47"/>
      <c r="AH43" s="48"/>
      <c r="AI43" s="45"/>
      <c r="AJ43" s="65"/>
      <c r="AK43" s="41"/>
      <c r="AL43" s="113"/>
      <c r="AM43" s="18"/>
    </row>
    <row r="44" spans="1:39" s="2" customFormat="1" ht="12.75" customHeight="1">
      <c r="A44" s="16"/>
      <c r="B44" s="51"/>
      <c r="C44" s="57"/>
      <c r="D44" s="53"/>
      <c r="E44" s="52"/>
      <c r="F44" s="55"/>
      <c r="G44" s="57"/>
      <c r="H44" s="56"/>
      <c r="I44" s="38"/>
      <c r="J44" s="37"/>
      <c r="K44" s="72"/>
      <c r="L44" s="63"/>
      <c r="M44" s="46"/>
      <c r="N44" s="48"/>
      <c r="O44" s="48"/>
      <c r="P44" s="63"/>
      <c r="Q44" s="49"/>
      <c r="R44" s="32"/>
      <c r="S44" s="34"/>
      <c r="T44" s="24"/>
      <c r="U44" s="84"/>
      <c r="V44" s="102"/>
      <c r="W44" s="99"/>
      <c r="X44" s="102"/>
      <c r="Y44" s="98"/>
      <c r="Z44" s="102"/>
      <c r="AA44" s="112"/>
      <c r="AB44" s="99"/>
      <c r="AC44" s="33"/>
      <c r="AD44" s="105"/>
      <c r="AE44" s="45"/>
      <c r="AF44" s="46"/>
      <c r="AG44" s="47"/>
      <c r="AH44" s="48"/>
      <c r="AI44" s="45"/>
      <c r="AJ44" s="65"/>
      <c r="AK44" s="41"/>
      <c r="AL44" s="113"/>
      <c r="AM44" s="18"/>
    </row>
    <row r="45" spans="1:39" s="2" customFormat="1" ht="12.75" customHeight="1">
      <c r="A45" s="16"/>
      <c r="B45" s="58"/>
      <c r="C45" s="59"/>
      <c r="D45" s="59"/>
      <c r="E45" s="59"/>
      <c r="F45" s="59"/>
      <c r="G45" s="59"/>
      <c r="H45" s="60"/>
      <c r="I45" s="39"/>
      <c r="J45" s="39"/>
      <c r="K45" s="72"/>
      <c r="L45" s="63"/>
      <c r="M45" s="46"/>
      <c r="N45" s="48"/>
      <c r="O45" s="48"/>
      <c r="P45" s="63"/>
      <c r="Q45" s="49"/>
      <c r="R45" s="32"/>
      <c r="S45" s="34"/>
      <c r="T45" s="24"/>
      <c r="U45" s="84"/>
      <c r="V45" s="102"/>
      <c r="W45" s="99"/>
      <c r="X45" s="102"/>
      <c r="Y45" s="98"/>
      <c r="Z45" s="102"/>
      <c r="AA45" s="112"/>
      <c r="AB45" s="99"/>
      <c r="AC45" s="33"/>
      <c r="AD45" s="105"/>
      <c r="AE45" s="45"/>
      <c r="AF45" s="46"/>
      <c r="AG45" s="47"/>
      <c r="AH45" s="48"/>
      <c r="AI45" s="45"/>
      <c r="AJ45" s="65"/>
      <c r="AK45" s="41"/>
      <c r="AL45" s="113"/>
      <c r="AM45" s="18"/>
    </row>
    <row r="46" spans="1:39" s="2" customFormat="1" ht="12.75" customHeight="1">
      <c r="A46" s="16"/>
      <c r="B46" s="61"/>
      <c r="C46" s="57"/>
      <c r="D46" s="53"/>
      <c r="E46" s="52"/>
      <c r="F46" s="131"/>
      <c r="G46" s="131"/>
      <c r="H46" s="132"/>
      <c r="I46" s="36"/>
      <c r="J46" s="37"/>
      <c r="K46" s="72"/>
      <c r="L46" s="63"/>
      <c r="M46" s="46"/>
      <c r="N46" s="48"/>
      <c r="O46" s="48"/>
      <c r="P46" s="63"/>
      <c r="Q46" s="49"/>
      <c r="R46" s="32"/>
      <c r="S46" s="34"/>
      <c r="T46" s="17"/>
      <c r="U46" s="84"/>
      <c r="V46" s="102"/>
      <c r="W46" s="99"/>
      <c r="X46" s="102"/>
      <c r="Y46" s="98"/>
      <c r="Z46" s="102"/>
      <c r="AA46" s="112"/>
      <c r="AB46" s="99"/>
      <c r="AC46" s="33"/>
      <c r="AD46" s="105"/>
      <c r="AE46" s="45"/>
      <c r="AF46" s="46"/>
      <c r="AG46" s="47"/>
      <c r="AH46" s="48"/>
      <c r="AI46" s="45"/>
      <c r="AJ46" s="65"/>
      <c r="AK46" s="41"/>
      <c r="AL46" s="113"/>
      <c r="AM46" s="18"/>
    </row>
    <row r="47" spans="1:39">
      <c r="A47" s="16"/>
      <c r="B47" s="61"/>
      <c r="C47" s="57"/>
      <c r="D47" s="53"/>
      <c r="E47" s="52"/>
      <c r="F47" s="55"/>
      <c r="G47" s="57"/>
      <c r="H47" s="62"/>
      <c r="I47" s="38"/>
      <c r="J47" s="37"/>
      <c r="K47" s="73"/>
      <c r="L47" s="50"/>
      <c r="M47" s="50"/>
      <c r="N47" s="50"/>
      <c r="O47" s="50"/>
      <c r="P47" s="50"/>
      <c r="Q47" s="74"/>
      <c r="R47" s="35"/>
      <c r="S47" s="40"/>
      <c r="T47" s="17"/>
      <c r="U47" s="84"/>
      <c r="V47" s="102"/>
      <c r="W47" s="99"/>
      <c r="X47" s="102"/>
      <c r="Y47" s="98"/>
      <c r="Z47" s="102"/>
      <c r="AA47" s="112"/>
      <c r="AB47" s="99"/>
      <c r="AC47" s="33"/>
      <c r="AD47" s="105"/>
      <c r="AE47" s="45"/>
      <c r="AF47" s="46"/>
      <c r="AG47" s="47"/>
      <c r="AH47" s="48"/>
      <c r="AI47" s="45"/>
      <c r="AJ47" s="65"/>
      <c r="AK47" s="41"/>
      <c r="AL47" s="113"/>
      <c r="AM47" s="18"/>
    </row>
    <row r="48" spans="1:39">
      <c r="A48" s="11"/>
      <c r="B48" s="51"/>
      <c r="C48" s="52"/>
      <c r="D48" s="53"/>
      <c r="E48" s="54"/>
      <c r="F48" s="55"/>
      <c r="G48" s="52"/>
      <c r="H48" s="56"/>
      <c r="I48" s="38"/>
      <c r="J48" s="37"/>
      <c r="K48" s="72"/>
      <c r="L48" s="63"/>
      <c r="M48" s="46"/>
      <c r="N48" s="48"/>
      <c r="O48" s="48"/>
      <c r="P48" s="63"/>
      <c r="Q48" s="49"/>
      <c r="R48" s="32"/>
      <c r="S48" s="34"/>
      <c r="T48" s="17"/>
      <c r="U48" s="84"/>
      <c r="V48" s="102"/>
      <c r="W48" s="99"/>
      <c r="X48" s="102"/>
      <c r="Y48" s="98"/>
      <c r="Z48" s="102"/>
      <c r="AA48" s="112"/>
      <c r="AB48" s="99"/>
      <c r="AC48" s="33"/>
      <c r="AD48" s="105"/>
      <c r="AE48" s="45"/>
      <c r="AF48" s="46"/>
      <c r="AG48" s="47"/>
      <c r="AH48" s="48"/>
      <c r="AI48" s="45"/>
      <c r="AJ48" s="65"/>
      <c r="AK48" s="41"/>
      <c r="AL48" s="113"/>
      <c r="AM48" s="12"/>
    </row>
    <row r="49" spans="1:39">
      <c r="A49" s="11"/>
      <c r="B49" s="51"/>
      <c r="C49" s="57"/>
      <c r="D49" s="53"/>
      <c r="E49" s="52"/>
      <c r="F49" s="55"/>
      <c r="G49" s="57"/>
      <c r="H49" s="56"/>
      <c r="I49" s="38"/>
      <c r="J49" s="37"/>
      <c r="K49" s="72"/>
      <c r="L49" s="63"/>
      <c r="M49" s="46"/>
      <c r="N49" s="48"/>
      <c r="O49" s="48"/>
      <c r="P49" s="63"/>
      <c r="Q49" s="49"/>
      <c r="R49" s="32"/>
      <c r="S49" s="34"/>
      <c r="T49" s="17"/>
      <c r="U49" s="84"/>
      <c r="V49" s="102"/>
      <c r="W49" s="99"/>
      <c r="X49" s="102"/>
      <c r="Y49" s="98"/>
      <c r="Z49" s="102"/>
      <c r="AA49" s="112"/>
      <c r="AB49" s="99"/>
      <c r="AC49" s="33"/>
      <c r="AD49" s="105"/>
      <c r="AE49" s="45"/>
      <c r="AF49" s="46"/>
      <c r="AG49" s="47"/>
      <c r="AH49" s="48"/>
      <c r="AI49" s="45"/>
      <c r="AJ49" s="65"/>
      <c r="AK49" s="41"/>
      <c r="AL49" s="113"/>
      <c r="AM49" s="12"/>
    </row>
    <row r="50" spans="1:39">
      <c r="A50" s="11"/>
      <c r="B50" s="51"/>
      <c r="C50" s="57"/>
      <c r="D50" s="53"/>
      <c r="E50" s="52"/>
      <c r="F50" s="55"/>
      <c r="G50" s="57"/>
      <c r="H50" s="56"/>
      <c r="I50" s="38"/>
      <c r="J50" s="37"/>
      <c r="K50" s="72"/>
      <c r="L50" s="63"/>
      <c r="M50" s="46"/>
      <c r="N50" s="48"/>
      <c r="O50" s="48"/>
      <c r="P50" s="63"/>
      <c r="Q50" s="49"/>
      <c r="R50" s="32"/>
      <c r="S50" s="34"/>
      <c r="T50" s="17"/>
      <c r="U50" s="84"/>
      <c r="V50" s="102"/>
      <c r="W50" s="99"/>
      <c r="X50" s="102"/>
      <c r="Y50" s="98"/>
      <c r="Z50" s="102"/>
      <c r="AA50" s="112"/>
      <c r="AB50" s="99"/>
      <c r="AC50" s="33"/>
      <c r="AD50" s="105"/>
      <c r="AE50" s="45"/>
      <c r="AF50" s="46"/>
      <c r="AG50" s="47"/>
      <c r="AH50" s="48"/>
      <c r="AI50" s="45"/>
      <c r="AJ50" s="65"/>
      <c r="AK50" s="41"/>
      <c r="AL50" s="113"/>
      <c r="AM50" s="12"/>
    </row>
    <row r="51" spans="1:39">
      <c r="A51" s="11"/>
      <c r="B51" s="61"/>
      <c r="C51" s="57"/>
      <c r="D51" s="53"/>
      <c r="E51" s="52"/>
      <c r="F51" s="55"/>
      <c r="G51" s="57"/>
      <c r="H51" s="62"/>
      <c r="I51" s="38"/>
      <c r="J51" s="37"/>
      <c r="K51" s="72"/>
      <c r="L51" s="63"/>
      <c r="M51" s="46"/>
      <c r="N51" s="48"/>
      <c r="O51" s="48"/>
      <c r="P51" s="63"/>
      <c r="Q51" s="49"/>
      <c r="R51" s="32"/>
      <c r="S51" s="34"/>
      <c r="T51" s="17"/>
      <c r="U51" s="84"/>
      <c r="V51" s="102"/>
      <c r="W51" s="99"/>
      <c r="X51" s="102"/>
      <c r="Y51" s="98"/>
      <c r="Z51" s="102"/>
      <c r="AA51" s="112"/>
      <c r="AB51" s="99"/>
      <c r="AC51" s="33"/>
      <c r="AD51" s="105"/>
      <c r="AE51" s="45"/>
      <c r="AF51" s="46"/>
      <c r="AG51" s="47"/>
      <c r="AH51" s="48"/>
      <c r="AI51" s="45"/>
      <c r="AJ51" s="65"/>
      <c r="AK51" s="41"/>
      <c r="AL51" s="113"/>
      <c r="AM51" s="12"/>
    </row>
    <row r="52" spans="1:39" ht="13.5" thickBot="1">
      <c r="A52" s="11"/>
      <c r="B52" s="162"/>
      <c r="C52" s="163"/>
      <c r="D52" s="164"/>
      <c r="E52" s="165"/>
      <c r="F52" s="166"/>
      <c r="G52" s="163"/>
      <c r="H52" s="167"/>
      <c r="I52" s="168"/>
      <c r="J52" s="169"/>
      <c r="K52" s="170"/>
      <c r="L52" s="171"/>
      <c r="M52" s="108"/>
      <c r="N52" s="172"/>
      <c r="O52" s="172"/>
      <c r="P52" s="171"/>
      <c r="Q52" s="173"/>
      <c r="R52" s="174"/>
      <c r="S52" s="175"/>
      <c r="T52" s="17"/>
      <c r="U52" s="176"/>
      <c r="V52" s="177"/>
      <c r="W52" s="108"/>
      <c r="X52" s="178"/>
      <c r="Y52" s="20"/>
      <c r="Z52" s="20"/>
      <c r="AA52" s="20"/>
      <c r="AB52" s="20"/>
      <c r="AC52" s="179"/>
      <c r="AD52" s="170"/>
      <c r="AE52" s="177"/>
      <c r="AF52" s="108"/>
      <c r="AG52" s="178"/>
      <c r="AH52" s="172"/>
      <c r="AI52" s="177"/>
      <c r="AJ52" s="180"/>
      <c r="AK52" s="181"/>
      <c r="AL52" s="182"/>
      <c r="AM52" s="12"/>
    </row>
    <row r="53" spans="1:39">
      <c r="A53" s="11"/>
      <c r="B53" s="120"/>
      <c r="C53" s="121"/>
      <c r="D53" s="122"/>
      <c r="E53" s="123"/>
      <c r="F53" s="120"/>
      <c r="G53" s="121"/>
      <c r="H53" s="122"/>
      <c r="I53" s="124"/>
      <c r="J53" s="120"/>
      <c r="K53" s="44"/>
      <c r="L53" s="71"/>
      <c r="M53" s="42"/>
      <c r="N53" s="44"/>
      <c r="O53" s="44"/>
      <c r="P53" s="71"/>
      <c r="Q53" s="42"/>
      <c r="R53" s="42"/>
      <c r="S53" s="44"/>
      <c r="T53" s="17"/>
      <c r="U53" s="125"/>
      <c r="V53" s="115"/>
      <c r="W53" s="42"/>
      <c r="X53" s="43"/>
      <c r="Y53" s="44"/>
      <c r="Z53" s="115"/>
      <c r="AA53" s="126"/>
      <c r="AB53" s="42"/>
      <c r="AC53" s="44"/>
      <c r="AD53" s="44"/>
      <c r="AE53" s="115"/>
      <c r="AF53" s="42"/>
      <c r="AG53" s="43"/>
      <c r="AH53" s="44"/>
      <c r="AI53" s="115"/>
      <c r="AJ53" s="116"/>
      <c r="AK53" s="116"/>
      <c r="AL53" s="116"/>
      <c r="AM53" s="12"/>
    </row>
    <row r="54" spans="1:39">
      <c r="A54" s="11"/>
      <c r="B54" s="55"/>
      <c r="C54" s="57"/>
      <c r="D54" s="53"/>
      <c r="E54" s="52"/>
      <c r="F54" s="55"/>
      <c r="G54" s="57"/>
      <c r="H54" s="53"/>
      <c r="I54" s="53"/>
      <c r="J54" s="55"/>
      <c r="K54" s="50"/>
      <c r="L54" s="50"/>
      <c r="M54" s="50"/>
      <c r="N54" s="50"/>
      <c r="O54" s="50"/>
      <c r="P54" s="50"/>
      <c r="Q54" s="50"/>
      <c r="R54" s="50"/>
      <c r="S54" s="50"/>
      <c r="T54" s="17"/>
      <c r="U54" s="48"/>
      <c r="V54" s="45"/>
      <c r="W54" s="46"/>
      <c r="X54" s="47"/>
      <c r="Y54" s="48"/>
      <c r="Z54" s="45"/>
      <c r="AA54" s="46"/>
      <c r="AB54" s="46"/>
      <c r="AC54" s="46"/>
      <c r="AD54" s="48"/>
      <c r="AE54" s="45"/>
      <c r="AF54" s="46"/>
      <c r="AG54" s="47"/>
      <c r="AH54" s="48"/>
      <c r="AI54" s="45"/>
      <c r="AJ54" s="65"/>
      <c r="AK54" s="65"/>
      <c r="AL54" s="65"/>
      <c r="AM54" s="12"/>
    </row>
    <row r="55" spans="1:39">
      <c r="A55" s="11"/>
      <c r="B55" s="48"/>
      <c r="C55" s="45"/>
      <c r="D55" s="46"/>
      <c r="E55" s="47"/>
      <c r="F55" s="48"/>
      <c r="G55" s="45"/>
      <c r="H55" s="46"/>
      <c r="I55" s="46"/>
      <c r="J55" s="48"/>
      <c r="K55" s="48"/>
      <c r="L55" s="63"/>
      <c r="M55" s="46"/>
      <c r="N55" s="48"/>
      <c r="O55" s="47"/>
      <c r="P55" s="63"/>
      <c r="Q55" s="46"/>
      <c r="R55" s="46"/>
      <c r="S55" s="48"/>
      <c r="T55" s="5"/>
      <c r="U55" s="48"/>
      <c r="V55" s="45"/>
      <c r="W55" s="46"/>
      <c r="X55" s="47"/>
      <c r="Y55" s="48"/>
      <c r="Z55" s="45"/>
      <c r="AA55" s="46"/>
      <c r="AB55" s="119"/>
      <c r="AC55" s="46"/>
      <c r="AD55" s="48"/>
      <c r="AE55" s="45"/>
      <c r="AF55" s="46"/>
      <c r="AG55" s="47"/>
      <c r="AH55" s="48"/>
      <c r="AI55" s="45"/>
      <c r="AJ55" s="65"/>
      <c r="AK55" s="65"/>
      <c r="AL55" s="127"/>
      <c r="AM55" s="12"/>
    </row>
    <row r="56" spans="1:39">
      <c r="A56" s="11"/>
      <c r="B56" s="48"/>
      <c r="C56" s="45"/>
      <c r="D56" s="46"/>
      <c r="E56" s="47"/>
      <c r="F56" s="48"/>
      <c r="G56" s="45"/>
      <c r="H56" s="46"/>
      <c r="I56" s="46"/>
      <c r="J56" s="48"/>
      <c r="K56" s="50"/>
      <c r="L56" s="50"/>
      <c r="M56" s="50"/>
      <c r="N56" s="50"/>
      <c r="O56" s="50"/>
      <c r="P56" s="50"/>
      <c r="Q56" s="50"/>
      <c r="R56" s="50"/>
      <c r="S56" s="50"/>
      <c r="T56" s="5"/>
      <c r="U56" s="48"/>
      <c r="V56" s="45"/>
      <c r="W56" s="46"/>
      <c r="X56" s="47"/>
      <c r="Y56" s="48"/>
      <c r="Z56" s="45"/>
      <c r="AA56" s="46"/>
      <c r="AB56" s="46"/>
      <c r="AC56" s="46"/>
      <c r="AD56" s="48"/>
      <c r="AE56" s="45"/>
      <c r="AF56" s="46"/>
      <c r="AG56" s="47"/>
      <c r="AH56" s="48"/>
      <c r="AI56" s="45"/>
      <c r="AJ56" s="65"/>
      <c r="AK56" s="65"/>
      <c r="AL56" s="65"/>
      <c r="AM56" s="12"/>
    </row>
    <row r="57" spans="1:39">
      <c r="A57" s="11"/>
      <c r="B57" s="48"/>
      <c r="C57" s="45"/>
      <c r="D57" s="46"/>
      <c r="E57" s="47"/>
      <c r="F57" s="48"/>
      <c r="G57" s="45"/>
      <c r="H57" s="46"/>
      <c r="I57" s="46"/>
      <c r="J57" s="48"/>
      <c r="K57" s="48"/>
      <c r="L57" s="63"/>
      <c r="M57" s="46"/>
      <c r="N57" s="48"/>
      <c r="O57" s="48"/>
      <c r="P57" s="63"/>
      <c r="Q57" s="46"/>
      <c r="R57" s="46"/>
      <c r="S57" s="48"/>
      <c r="T57" s="5"/>
      <c r="U57" s="48"/>
      <c r="V57" s="45"/>
      <c r="W57" s="46"/>
      <c r="X57" s="47"/>
      <c r="Y57" s="48"/>
      <c r="Z57" s="45"/>
      <c r="AA57" s="46"/>
      <c r="AB57" s="46"/>
      <c r="AC57" s="119"/>
      <c r="AD57" s="48"/>
      <c r="AE57" s="45"/>
      <c r="AF57" s="46"/>
      <c r="AG57" s="47"/>
      <c r="AH57" s="48"/>
      <c r="AI57" s="45"/>
      <c r="AJ57" s="65"/>
      <c r="AK57" s="65"/>
      <c r="AL57" s="65"/>
      <c r="AM57" s="12"/>
    </row>
    <row r="58" spans="1:39">
      <c r="A58" s="11"/>
      <c r="B58" s="48"/>
      <c r="C58" s="63"/>
      <c r="D58" s="46"/>
      <c r="E58" s="48"/>
      <c r="F58" s="48"/>
      <c r="G58" s="63"/>
      <c r="H58" s="46"/>
      <c r="I58" s="46"/>
      <c r="J58" s="48"/>
      <c r="K58" s="48"/>
      <c r="L58" s="63"/>
      <c r="M58" s="46"/>
      <c r="N58" s="48"/>
      <c r="O58" s="48"/>
      <c r="P58" s="63"/>
      <c r="Q58" s="46"/>
      <c r="R58" s="46"/>
      <c r="S58" s="48"/>
      <c r="T58" s="5"/>
      <c r="U58" s="48"/>
      <c r="V58" s="45"/>
      <c r="W58" s="46"/>
      <c r="X58" s="47"/>
      <c r="Y58" s="48"/>
      <c r="Z58" s="45"/>
      <c r="AA58" s="46"/>
      <c r="AB58" s="46"/>
      <c r="AC58" s="46"/>
      <c r="AD58" s="48"/>
      <c r="AE58" s="45"/>
      <c r="AF58" s="46"/>
      <c r="AG58" s="47"/>
      <c r="AH58" s="48"/>
      <c r="AI58" s="45"/>
      <c r="AJ58" s="65"/>
      <c r="AK58" s="65"/>
      <c r="AL58" s="65"/>
      <c r="AM58" s="12"/>
    </row>
    <row r="59" spans="1:39">
      <c r="A59" s="11"/>
      <c r="B59" s="48"/>
      <c r="C59" s="63"/>
      <c r="D59" s="46"/>
      <c r="E59" s="48"/>
      <c r="F59" s="48"/>
      <c r="G59" s="63"/>
      <c r="H59" s="46"/>
      <c r="I59" s="46"/>
      <c r="J59" s="48"/>
      <c r="K59" s="50"/>
      <c r="L59" s="50"/>
      <c r="M59" s="50"/>
      <c r="N59" s="50"/>
      <c r="O59" s="50"/>
      <c r="P59" s="50"/>
      <c r="Q59" s="50"/>
      <c r="R59" s="50"/>
      <c r="S59" s="50"/>
      <c r="T59" s="5"/>
      <c r="U59" s="50"/>
      <c r="V59" s="50"/>
      <c r="W59" s="50"/>
      <c r="X59" s="50"/>
      <c r="Y59" s="50"/>
      <c r="Z59" s="50"/>
      <c r="AA59" s="50"/>
      <c r="AB59" s="117"/>
      <c r="AC59" s="118"/>
      <c r="AD59" s="48"/>
      <c r="AE59" s="45"/>
      <c r="AF59" s="46"/>
      <c r="AG59" s="47"/>
      <c r="AH59" s="48"/>
      <c r="AI59" s="45"/>
      <c r="AJ59" s="65"/>
      <c r="AK59" s="65"/>
      <c r="AL59" s="65"/>
      <c r="AM59" s="12"/>
    </row>
    <row r="60" spans="1:39">
      <c r="A60" s="11"/>
      <c r="B60" s="66"/>
      <c r="C60" s="64"/>
      <c r="D60" s="65"/>
      <c r="E60" s="66"/>
      <c r="F60" s="66"/>
      <c r="G60" s="64"/>
      <c r="H60" s="65"/>
      <c r="I60" s="65"/>
      <c r="J60" s="66"/>
      <c r="K60" s="66"/>
      <c r="L60" s="64"/>
      <c r="M60" s="65"/>
      <c r="N60" s="66"/>
      <c r="O60" s="66"/>
      <c r="P60" s="64"/>
      <c r="Q60" s="65"/>
      <c r="R60" s="65"/>
      <c r="S60" s="66"/>
      <c r="T60" s="5"/>
      <c r="U60" s="50"/>
      <c r="V60" s="50"/>
      <c r="W60" s="50"/>
      <c r="X60" s="50"/>
      <c r="Y60" s="50"/>
      <c r="Z60" s="50"/>
      <c r="AA60" s="50"/>
      <c r="AB60" s="117"/>
      <c r="AC60" s="118"/>
      <c r="AD60" s="48"/>
      <c r="AE60" s="45"/>
      <c r="AF60" s="46"/>
      <c r="AG60" s="47"/>
      <c r="AH60" s="48"/>
      <c r="AI60" s="45"/>
      <c r="AJ60" s="65"/>
      <c r="AK60" s="65"/>
      <c r="AL60" s="65"/>
      <c r="AM60" s="12"/>
    </row>
    <row r="61" spans="1:39">
      <c r="A61" s="11"/>
      <c r="B61" s="66"/>
      <c r="C61" s="64"/>
      <c r="D61" s="65"/>
      <c r="E61" s="66"/>
      <c r="F61" s="66"/>
      <c r="G61" s="64"/>
      <c r="H61" s="65"/>
      <c r="I61" s="65"/>
      <c r="J61" s="66"/>
      <c r="K61" s="66"/>
      <c r="L61" s="64"/>
      <c r="M61" s="65"/>
      <c r="N61" s="66"/>
      <c r="O61" s="66"/>
      <c r="P61" s="64"/>
      <c r="Q61" s="65"/>
      <c r="R61" s="65"/>
      <c r="S61" s="66"/>
      <c r="T61" s="5"/>
      <c r="U61" s="48"/>
      <c r="V61" s="45"/>
      <c r="W61" s="46"/>
      <c r="X61" s="47"/>
      <c r="Y61" s="48"/>
      <c r="Z61" s="45"/>
      <c r="AA61" s="46"/>
      <c r="AB61" s="46"/>
      <c r="AC61" s="46"/>
      <c r="AD61" s="48"/>
      <c r="AE61" s="45"/>
      <c r="AF61" s="46"/>
      <c r="AG61" s="47"/>
      <c r="AH61" s="48"/>
      <c r="AI61" s="45"/>
      <c r="AJ61" s="65"/>
      <c r="AK61" s="65"/>
      <c r="AL61" s="65"/>
      <c r="AM61" s="12"/>
    </row>
    <row r="62" spans="1:39">
      <c r="A62" s="11"/>
      <c r="B62" s="66"/>
      <c r="C62" s="64"/>
      <c r="D62" s="65"/>
      <c r="E62" s="66"/>
      <c r="F62" s="66"/>
      <c r="G62" s="64"/>
      <c r="H62" s="65"/>
      <c r="I62" s="65"/>
      <c r="J62" s="66"/>
      <c r="K62" s="66"/>
      <c r="L62" s="64"/>
      <c r="M62" s="65"/>
      <c r="N62" s="66"/>
      <c r="O62" s="66"/>
      <c r="P62" s="64"/>
      <c r="Q62" s="65"/>
      <c r="R62" s="65"/>
      <c r="S62" s="66"/>
      <c r="T62" s="5"/>
      <c r="U62" s="48"/>
      <c r="V62" s="45"/>
      <c r="W62" s="46"/>
      <c r="X62" s="47"/>
      <c r="Y62" s="48"/>
      <c r="Z62" s="45"/>
      <c r="AA62" s="46"/>
      <c r="AB62" s="46"/>
      <c r="AC62" s="46"/>
      <c r="AD62" s="48"/>
      <c r="AE62" s="45"/>
      <c r="AF62" s="46"/>
      <c r="AG62" s="47"/>
      <c r="AH62" s="48"/>
      <c r="AI62" s="45"/>
      <c r="AJ62" s="65"/>
      <c r="AK62" s="65"/>
      <c r="AL62" s="46"/>
      <c r="AM62" s="12"/>
    </row>
    <row r="63" spans="1:39" ht="13.5" thickBot="1">
      <c r="A63" s="19"/>
      <c r="B63" s="69"/>
      <c r="C63" s="67"/>
      <c r="D63" s="68"/>
      <c r="E63" s="69"/>
      <c r="F63" s="69"/>
      <c r="G63" s="67"/>
      <c r="H63" s="68"/>
      <c r="I63" s="68"/>
      <c r="J63" s="69"/>
      <c r="K63" s="128"/>
      <c r="L63" s="128"/>
      <c r="M63" s="128"/>
      <c r="N63" s="128"/>
      <c r="O63" s="128"/>
      <c r="P63" s="128"/>
      <c r="Q63" s="128"/>
      <c r="R63" s="128"/>
      <c r="S63" s="128"/>
      <c r="T63" s="20"/>
      <c r="U63" s="69"/>
      <c r="V63" s="77"/>
      <c r="W63" s="68"/>
      <c r="X63" s="78"/>
      <c r="Y63" s="69"/>
      <c r="Z63" s="77"/>
      <c r="AA63" s="68"/>
      <c r="AB63" s="68"/>
      <c r="AC63" s="68"/>
      <c r="AD63" s="69"/>
      <c r="AE63" s="77"/>
      <c r="AF63" s="68"/>
      <c r="AG63" s="78"/>
      <c r="AH63" s="69"/>
      <c r="AI63" s="77"/>
      <c r="AJ63" s="68"/>
      <c r="AK63" s="68"/>
      <c r="AL63" s="108"/>
      <c r="AM63" s="21"/>
    </row>
    <row r="64" spans="1:39">
      <c r="B64" s="66"/>
      <c r="C64" s="64"/>
      <c r="D64" s="65"/>
      <c r="E64" s="66"/>
      <c r="F64" s="66"/>
      <c r="G64" s="64"/>
      <c r="H64" s="65"/>
      <c r="I64" s="65"/>
      <c r="J64" s="66"/>
      <c r="K64" s="66"/>
      <c r="L64" s="66"/>
      <c r="M64" s="65"/>
      <c r="N64" s="66"/>
      <c r="O64" s="66"/>
      <c r="P64" s="66"/>
      <c r="Q64" s="65"/>
      <c r="R64" s="65"/>
      <c r="S64" s="66"/>
      <c r="U64" s="66"/>
      <c r="V64" s="75"/>
      <c r="W64" s="65"/>
      <c r="X64" s="76"/>
      <c r="Y64" s="66"/>
      <c r="Z64" s="75"/>
      <c r="AA64" s="65"/>
      <c r="AB64" s="65"/>
      <c r="AC64" s="65"/>
      <c r="AD64" s="66"/>
      <c r="AE64" s="75"/>
      <c r="AF64" s="65"/>
      <c r="AG64" s="76"/>
      <c r="AH64" s="66"/>
      <c r="AI64" s="75"/>
      <c r="AJ64" s="65"/>
      <c r="AK64" s="65"/>
      <c r="AL64" s="46"/>
    </row>
    <row r="65" spans="1:40">
      <c r="B65" s="66"/>
      <c r="C65" s="64"/>
      <c r="D65" s="65"/>
      <c r="E65" s="66"/>
      <c r="F65" s="66"/>
      <c r="G65" s="64"/>
      <c r="H65" s="65"/>
      <c r="I65" s="65"/>
      <c r="J65" s="66"/>
      <c r="K65" s="66"/>
      <c r="L65" s="75"/>
      <c r="M65" s="65"/>
      <c r="N65" s="76"/>
      <c r="O65" s="66"/>
      <c r="P65" s="75"/>
      <c r="Q65" s="65"/>
      <c r="R65" s="65"/>
      <c r="S65" s="65"/>
      <c r="T65" s="5"/>
      <c r="U65" s="66"/>
      <c r="V65" s="75"/>
      <c r="W65" s="65"/>
      <c r="X65" s="76"/>
      <c r="Y65" s="66"/>
      <c r="Z65" s="75"/>
      <c r="AA65" s="65"/>
      <c r="AB65" s="65"/>
      <c r="AC65" s="65"/>
      <c r="AD65" s="66"/>
      <c r="AE65" s="75"/>
      <c r="AF65" s="65"/>
      <c r="AG65" s="76"/>
      <c r="AH65" s="66"/>
      <c r="AI65" s="75"/>
      <c r="AJ65" s="65"/>
      <c r="AK65" s="65"/>
      <c r="AL65" s="46"/>
      <c r="AM65" s="5"/>
      <c r="AN65" s="5"/>
    </row>
    <row r="66" spans="1:40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6"/>
      <c r="S66" s="6"/>
      <c r="T66" s="5"/>
      <c r="U66" s="66"/>
      <c r="V66" s="75"/>
      <c r="W66" s="65"/>
      <c r="X66" s="76"/>
      <c r="Y66" s="66"/>
      <c r="Z66" s="75"/>
      <c r="AA66" s="65"/>
      <c r="AB66" s="65"/>
      <c r="AC66" s="65"/>
      <c r="AD66" s="66"/>
      <c r="AE66" s="75"/>
      <c r="AF66" s="65"/>
      <c r="AG66" s="76"/>
      <c r="AH66" s="66"/>
      <c r="AI66" s="75"/>
      <c r="AJ66" s="65"/>
      <c r="AK66" s="65"/>
      <c r="AL66" s="46"/>
      <c r="AM66" s="5"/>
      <c r="AN66" s="5"/>
    </row>
    <row r="67" spans="1:40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  <c r="S67" s="6"/>
      <c r="T67" s="5"/>
      <c r="U67" s="66"/>
      <c r="V67" s="75"/>
      <c r="W67" s="65"/>
      <c r="X67" s="76"/>
      <c r="Y67" s="66"/>
      <c r="Z67" s="75"/>
      <c r="AA67" s="65"/>
      <c r="AB67" s="65"/>
      <c r="AC67" s="65"/>
      <c r="AD67" s="66"/>
      <c r="AE67" s="75"/>
      <c r="AF67" s="65"/>
      <c r="AG67" s="76"/>
      <c r="AH67" s="66"/>
      <c r="AI67" s="75"/>
      <c r="AJ67" s="65"/>
      <c r="AK67" s="65"/>
      <c r="AL67" s="46"/>
      <c r="AM67" s="5"/>
      <c r="AN67" s="5"/>
    </row>
    <row r="68" spans="1:40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  <c r="S68" s="6"/>
      <c r="T68" s="5"/>
      <c r="U68" s="66"/>
      <c r="V68" s="66"/>
      <c r="W68" s="65"/>
      <c r="X68" s="66"/>
      <c r="Y68" s="66"/>
      <c r="Z68" s="66"/>
      <c r="AA68" s="65"/>
      <c r="AB68" s="65"/>
      <c r="AC68" s="46"/>
      <c r="AD68" s="66"/>
      <c r="AE68" s="66"/>
      <c r="AF68" s="65"/>
      <c r="AG68" s="66"/>
      <c r="AH68" s="66"/>
      <c r="AI68" s="66"/>
      <c r="AJ68" s="65"/>
      <c r="AK68" s="65"/>
      <c r="AL68" s="46"/>
      <c r="AM68" s="5"/>
      <c r="AN68" s="5"/>
    </row>
    <row r="69" spans="1:40" s="3" customFormat="1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6"/>
      <c r="S69" s="6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6"/>
      <c r="AI69" s="6"/>
      <c r="AJ69" s="6"/>
      <c r="AK69" s="5"/>
      <c r="AL69" s="5"/>
      <c r="AM69" s="5"/>
      <c r="AN69" s="6"/>
    </row>
    <row r="70" spans="1:40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6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6"/>
      <c r="AI70" s="6"/>
      <c r="AJ70" s="6"/>
      <c r="AK70" s="5"/>
      <c r="AL70" s="5"/>
      <c r="AM70" s="5"/>
      <c r="AN70" s="5"/>
    </row>
    <row r="71" spans="1:40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6"/>
      <c r="S71" s="6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6"/>
      <c r="AI71" s="6"/>
      <c r="AJ71" s="6"/>
      <c r="AK71" s="5"/>
      <c r="AL71" s="5"/>
      <c r="AM71" s="5"/>
      <c r="AN71" s="5"/>
    </row>
    <row r="72" spans="1:40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6"/>
      <c r="S72" s="6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6"/>
      <c r="AI72" s="6"/>
      <c r="AJ72" s="6"/>
      <c r="AK72" s="5"/>
      <c r="AL72" s="5"/>
      <c r="AM72" s="5"/>
      <c r="AN72" s="5"/>
    </row>
    <row r="73" spans="1:40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6"/>
      <c r="S73" s="6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6"/>
      <c r="AI73" s="6"/>
      <c r="AJ73" s="6"/>
      <c r="AK73" s="5"/>
      <c r="AL73" s="5"/>
      <c r="AM73" s="5"/>
      <c r="AN73" s="5"/>
    </row>
    <row r="74" spans="1:40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6"/>
      <c r="S74" s="6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6"/>
      <c r="AI74" s="6"/>
      <c r="AJ74" s="6"/>
      <c r="AK74" s="5"/>
      <c r="AL74" s="5"/>
      <c r="AM74" s="5"/>
      <c r="AN74" s="5"/>
    </row>
    <row r="75" spans="1:40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6"/>
      <c r="S75" s="6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6"/>
      <c r="AI75" s="6"/>
      <c r="AJ75" s="6"/>
      <c r="AK75" s="5"/>
      <c r="AL75" s="5"/>
      <c r="AM75" s="5"/>
      <c r="AN75" s="5"/>
    </row>
    <row r="76" spans="1:40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6"/>
      <c r="S76" s="6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6"/>
      <c r="AI76" s="6"/>
      <c r="AJ76" s="6"/>
      <c r="AK76" s="5"/>
      <c r="AL76" s="5"/>
      <c r="AM76" s="5"/>
      <c r="AN76" s="5"/>
    </row>
    <row r="77" spans="1:40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6"/>
      <c r="S77" s="6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6"/>
      <c r="AI77" s="6"/>
      <c r="AJ77" s="6"/>
      <c r="AK77" s="5"/>
      <c r="AL77" s="5"/>
      <c r="AM77" s="5"/>
      <c r="AN77" s="5"/>
    </row>
    <row r="78" spans="1:40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6"/>
      <c r="S78" s="6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6"/>
      <c r="AI78" s="6"/>
      <c r="AJ78" s="6"/>
      <c r="AK78" s="5"/>
      <c r="AL78" s="5"/>
      <c r="AM78" s="5"/>
      <c r="AN78" s="5"/>
    </row>
    <row r="79" spans="1:40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6"/>
      <c r="S79" s="6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6"/>
      <c r="AI79" s="6"/>
      <c r="AJ79" s="6"/>
      <c r="AK79" s="5"/>
      <c r="AL79" s="5"/>
      <c r="AM79" s="5"/>
      <c r="AN79" s="5"/>
    </row>
    <row r="80" spans="1:40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6"/>
      <c r="S80" s="6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6"/>
      <c r="AI80" s="6"/>
      <c r="AJ80" s="6"/>
      <c r="AK80" s="5"/>
      <c r="AL80" s="5"/>
      <c r="AM80" s="5"/>
      <c r="AN80" s="5"/>
    </row>
    <row r="83" spans="17:17">
      <c r="Q83" s="1" t="s">
        <v>4</v>
      </c>
    </row>
  </sheetData>
  <mergeCells count="33">
    <mergeCell ref="B24:J24"/>
    <mergeCell ref="E27:H27"/>
    <mergeCell ref="B33:S34"/>
    <mergeCell ref="B35:J35"/>
    <mergeCell ref="E38:H38"/>
    <mergeCell ref="B4:S4"/>
    <mergeCell ref="U4:AL4"/>
    <mergeCell ref="B5:H5"/>
    <mergeCell ref="J5:J6"/>
    <mergeCell ref="K5:Q5"/>
    <mergeCell ref="B6:D6"/>
    <mergeCell ref="F6:H6"/>
    <mergeCell ref="K6:M6"/>
    <mergeCell ref="AD5:AJ5"/>
    <mergeCell ref="AD6:AF6"/>
    <mergeCell ref="U5:AA5"/>
    <mergeCell ref="S5:S6"/>
    <mergeCell ref="AL5:AL6"/>
    <mergeCell ref="AC5:AC6"/>
    <mergeCell ref="U6:W6"/>
    <mergeCell ref="Y6:AA6"/>
    <mergeCell ref="F46:H46"/>
    <mergeCell ref="AH6:AJ6"/>
    <mergeCell ref="B14:J14"/>
    <mergeCell ref="E18:H18"/>
    <mergeCell ref="B22:S23"/>
    <mergeCell ref="O6:Q6"/>
    <mergeCell ref="AD14:AL14"/>
    <mergeCell ref="AG18:AJ18"/>
    <mergeCell ref="AE20:AJ20"/>
    <mergeCell ref="U22:AL23"/>
    <mergeCell ref="X27:AA27"/>
    <mergeCell ref="U33:AL3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MEIO-FIO  03</vt:lpstr>
      <vt:lpstr>'MEIO-FIO  03'!Area_de_impressao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vagner</cp:lastModifiedBy>
  <cp:lastPrinted>2013-01-16T17:46:40Z</cp:lastPrinted>
  <dcterms:created xsi:type="dcterms:W3CDTF">1996-06-28T18:09:22Z</dcterms:created>
  <dcterms:modified xsi:type="dcterms:W3CDTF">2013-01-16T17:46:41Z</dcterms:modified>
</cp:coreProperties>
</file>